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591"/>
  </bookViews>
  <sheets>
    <sheet name="2025出让合同" sheetId="1" r:id="rId1"/>
  </sheets>
  <definedNames>
    <definedName name="_xlnm._FilterDatabase" localSheetId="0" hidden="1">'2025出让合同'!$A$3:$K$50</definedName>
    <definedName name="_xlnm.Print_Titles" localSheetId="0">'2025出让合同'!$1:$1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<sst xmlns="http://schemas.openxmlformats.org/spreadsheetml/2006/main" count="314" uniqueCount="209">
  <si>
    <t>华容区2025年项目用地供应结果公示明细表</t>
  </si>
  <si>
    <t>序号</t>
  </si>
  <si>
    <t>使用单位名称</t>
  </si>
  <si>
    <t>项目名称</t>
  </si>
  <si>
    <t>坐落</t>
  </si>
  <si>
    <t>地区</t>
  </si>
  <si>
    <t>批次号</t>
  </si>
  <si>
    <t>批复文号</t>
  </si>
  <si>
    <t>批准日期</t>
  </si>
  <si>
    <t>出让方式</t>
  </si>
  <si>
    <t>用途</t>
  </si>
  <si>
    <t>出让净面积（公顷）</t>
  </si>
  <si>
    <t>出让净面积（亩）</t>
  </si>
  <si>
    <t>鄂州市华容区智创产业投资有限公司</t>
  </si>
  <si>
    <t>武汉新城高端装备制造产业园扩区项目</t>
  </si>
  <si>
    <t>金熊村、文昌大道北侧、富力金禧悦城西侧</t>
  </si>
  <si>
    <t>华容镇</t>
  </si>
  <si>
    <t>鄂州市华容区2024年度第21批次地块</t>
  </si>
  <si>
    <t>鄂政土批[2024]1490号</t>
  </si>
  <si>
    <t>2024/11/22</t>
  </si>
  <si>
    <t>出让</t>
  </si>
  <si>
    <t>二类工业用地</t>
  </si>
  <si>
    <t>武汉新城红莲湖半导体产业园项目</t>
  </si>
  <si>
    <t>红莲湖北产业园葛庙路南侧，创意一路北侧</t>
  </si>
  <si>
    <t>庙岭镇</t>
  </si>
  <si>
    <t>鄂州市华容区2024年度第9批次</t>
  </si>
  <si>
    <t>鄂政土批[2024]1163号</t>
  </si>
  <si>
    <t>2024/9/5</t>
  </si>
  <si>
    <t>一类工业用地</t>
  </si>
  <si>
    <t>武汉新城葛华片区传统制造业产业园基础设施工程</t>
  </si>
  <si>
    <t>文昌大道北侧、车站路西侧</t>
  </si>
  <si>
    <t>鄂州市华容区2024年度第8批次地块</t>
  </si>
  <si>
    <t>鄂政土批〔2024〕1539号</t>
  </si>
  <si>
    <t>2024/11/27</t>
  </si>
  <si>
    <t>湖北环欣材料科技有限公司</t>
  </si>
  <si>
    <t>湖北环欣金属结构、通用机械设备及配件加工扩建项目</t>
  </si>
  <si>
    <t>文昌大道南侧、永利鹏公司东侧</t>
  </si>
  <si>
    <t>鄂州市华容区2024年度第15批次地块</t>
  </si>
  <si>
    <t>鄂政土批〔2024〕1746号</t>
  </si>
  <si>
    <t>2024/12/30</t>
  </si>
  <si>
    <t xml:space="preserve">湖北华璨星科新材料有限公司
</t>
  </si>
  <si>
    <t>培育钻石与半导体材料生产建设项目</t>
  </si>
  <si>
    <t>临江乡高新大道北侧、临江大道西侧</t>
  </si>
  <si>
    <t>临江乡临江村、马桥村</t>
  </si>
  <si>
    <t>鄂州市华容区2020年度第10批次</t>
  </si>
  <si>
    <t>鄂政土批[2020]1240号</t>
  </si>
  <si>
    <t>2020/9/18</t>
  </si>
  <si>
    <t>中鄂（武汉）产业投资有限公司</t>
  </si>
  <si>
    <t>中鄂产投·全球医美科创中心（一期）
中电泰文(华中美谷)</t>
  </si>
  <si>
    <t>文昌大道以北、金禧悦城以东</t>
  </si>
  <si>
    <t>华容镇金熊村、周汤村</t>
  </si>
  <si>
    <t>华容区2024年16批次</t>
  </si>
  <si>
    <t>鄂政土批[2025]376号</t>
  </si>
  <si>
    <t>2025/3/27</t>
  </si>
  <si>
    <t>华容镇原三号路一期地块</t>
  </si>
  <si>
    <t>收回鄂州市华容区华容创业园3号路（一期）工程项目地块部分国有建设用地划拨土地使用权</t>
  </si>
  <si>
    <t>合计</t>
  </si>
  <si>
    <t>湖北华蒲丰农业科技有限公司</t>
  </si>
  <si>
    <t>华蒲丰农资供应中心建设项目</t>
  </si>
  <si>
    <t>蒲团乡郭垱村樊蒲大道南侧</t>
  </si>
  <si>
    <t>蒲团乡郭垱村</t>
  </si>
  <si>
    <t>华容区2025年第5批次</t>
  </si>
  <si>
    <t>鄂政土批[2025]745号</t>
  </si>
  <si>
    <t>2025-06-20</t>
  </si>
  <si>
    <t>尚德文具</t>
  </si>
  <si>
    <t>鄂州尚德文具有限公司新建厂房</t>
  </si>
  <si>
    <t>文昌大道北侧、振华路西侧</t>
  </si>
  <si>
    <t>华容镇葛闵村</t>
  </si>
  <si>
    <t>华容区2011年36批次</t>
  </si>
  <si>
    <t>鄂土资函[2012]1638号</t>
  </si>
  <si>
    <t>2012/4/27</t>
  </si>
  <si>
    <t>武汉华飞龙产业发展有限责任公司（B）</t>
  </si>
  <si>
    <t>武汉华飞龙智能制造项目</t>
  </si>
  <si>
    <r>
      <rPr>
        <sz val="9"/>
        <rFont val="宋体"/>
        <charset val="134"/>
      </rPr>
      <t>葛庙路南侧红莲湖北产业园、数字一路西侧</t>
    </r>
    <r>
      <rPr>
        <sz val="9"/>
        <color theme="1"/>
        <rFont val="Times New Roman"/>
        <charset val="134"/>
      </rPr>
      <t>C0101-03B</t>
    </r>
  </si>
  <si>
    <t>华容区2024年9批次</t>
  </si>
  <si>
    <t>鄂政土批【2024】1163号</t>
  </si>
  <si>
    <t>湖北捷云电子科技有限公司(E)</t>
  </si>
  <si>
    <t>捷云电子控制设备研发及制造项目</t>
  </si>
  <si>
    <t>葛庙路南侧红莲湖北产业园、数字一路西侧C0101-03E地块</t>
  </si>
  <si>
    <t>武汉万芯达光电科技有限公司(A)</t>
  </si>
  <si>
    <t>光通信装备生产基地</t>
  </si>
  <si>
    <t>葛庙路南侧红莲湖北产业园、数字一路西侧C0101-03A</t>
  </si>
  <si>
    <t>武汉星辰智能电子有限公司（7号）(D)</t>
  </si>
  <si>
    <t>武汉星辰智能电子生产基地</t>
  </si>
  <si>
    <t>葛庙路南侧红莲湖北产业园、数字一路西侧 C0101-03-D地块</t>
  </si>
  <si>
    <t>湖北交投临港物流中心有限公司</t>
  </si>
  <si>
    <t>湖北长江现代物流产业集聚示范区·现代物流园A</t>
  </si>
  <si>
    <t>临江大道西侧、纬七十六路北侧</t>
  </si>
  <si>
    <t>华容区2018年第10批次1号</t>
  </si>
  <si>
    <t>鄂政土批[2019]831号</t>
  </si>
  <si>
    <t>2019/07/17</t>
  </si>
  <si>
    <t>湖北长江现代物流产业集聚示范区·现代物流园B</t>
  </si>
  <si>
    <t>临江大道西侧、纬七十八路北侧</t>
  </si>
  <si>
    <t>华容区2018年第10批次2号</t>
  </si>
  <si>
    <t>湖北鄂州华容区城市建设投资有限公司</t>
  </si>
  <si>
    <t>华容区富华路停车场项目B区</t>
  </si>
  <si>
    <t>华容区富华路西侧原华容停车场</t>
  </si>
  <si>
    <t>鄂州市华容区2016年度第18批次1号地块</t>
  </si>
  <si>
    <t>鄂政土批[2016]2050号</t>
  </si>
  <si>
    <t>2016/12/31</t>
  </si>
  <si>
    <t>其他商业服务业用地</t>
  </si>
  <si>
    <t>华容区富华路停车场项目A区</t>
  </si>
  <si>
    <t>鄂州市华容区2016年度第18批次2号地块</t>
  </si>
  <si>
    <t>湖北熙景酒店管理有限公司
(华容宾馆)</t>
  </si>
  <si>
    <t>武汉新城华容国际商务酒店建设项目</t>
  </si>
  <si>
    <t>楚藩大道与昌华路交叉口东南角、华容区检察院西侧</t>
  </si>
  <si>
    <t>鄂州市华容区2024年度第22批次地块</t>
  </si>
  <si>
    <t>鄂政土批〔2024〕1677号</t>
  </si>
  <si>
    <t>2024/12/24</t>
  </si>
  <si>
    <t>商业用地</t>
  </si>
  <si>
    <t>华容宾馆(存量净地)</t>
  </si>
  <si>
    <t>华容自然资收〔2025〕7号</t>
  </si>
  <si>
    <t>鄂州市政通运输有限公司</t>
  </si>
  <si>
    <t>市政通公司项目1</t>
  </si>
  <si>
    <t>三江港新区高新大道南侧、吴楚大道西侧</t>
  </si>
  <si>
    <t>2020年第7批次3-2号</t>
  </si>
  <si>
    <t>鄂政土批[2020]1239号</t>
  </si>
  <si>
    <t>2020-09-20</t>
  </si>
  <si>
    <t>商服用地</t>
  </si>
  <si>
    <t>市政通公司项目2</t>
  </si>
  <si>
    <t>华容区2020年度第9批次2号</t>
  </si>
  <si>
    <t>鄂政土批[2020]1237号</t>
  </si>
  <si>
    <t>市政通公司项目3</t>
  </si>
  <si>
    <t>华容区2020年第8批次1号</t>
  </si>
  <si>
    <t>鄂政土批[2020]1241号</t>
  </si>
  <si>
    <t>耕读里</t>
  </si>
  <si>
    <t>体育路西侧、华容第一幼儿园南侧</t>
  </si>
  <si>
    <t>华容镇凉亭村、华容居委会</t>
  </si>
  <si>
    <t>华容区2011年第43批次</t>
  </si>
  <si>
    <t>鄂土资函[2012]2106号（增减挂钩关联批文鄂土资规[2011]746号）</t>
  </si>
  <si>
    <t>省联投
湖北联投光谷产业投资有限公司</t>
  </si>
  <si>
    <t>联投扩区</t>
  </si>
  <si>
    <t>武汉新城云端二路以北、智慧一路以西</t>
  </si>
  <si>
    <t>鄂州市华容区2024年度第10批次地块</t>
  </si>
  <si>
    <t>鄂政土批[2024]1170号</t>
  </si>
  <si>
    <t>城镇住宅用地</t>
  </si>
  <si>
    <t>鄂州市华容区城市更新建设有限公司</t>
  </si>
  <si>
    <t>鄂州市华容区韩畈村保障性住房项目</t>
  </si>
  <si>
    <t>体育路东侧、金明大道南侧</t>
  </si>
  <si>
    <t>华容镇韩畈村</t>
  </si>
  <si>
    <t>华容区2025年第1批次2号地块</t>
  </si>
  <si>
    <t>鄂政土批【2025】743号</t>
  </si>
  <si>
    <t>2025/6/20</t>
  </si>
  <si>
    <t>住宅兼容商业</t>
  </si>
  <si>
    <t>鄂州市民生房地产开发有限公司</t>
  </si>
  <si>
    <t>恒大童世界2-2</t>
  </si>
  <si>
    <t>庙岭镇庙岭村</t>
  </si>
  <si>
    <t xml:space="preserve">鄂州市华容区红莲湖新区高新六路东段工程项目
</t>
  </si>
  <si>
    <t xml:space="preserve">鄂政土批[2017]746号
</t>
  </si>
  <si>
    <t xml:space="preserve">2017-06-27
</t>
  </si>
  <si>
    <t>普通商品住房用地(二类)</t>
  </si>
  <si>
    <t>鄂州市华容区2017年度第28批次城市建设用地</t>
  </si>
  <si>
    <t>鄂政土批〔2018〕1242号</t>
  </si>
  <si>
    <t>2018-09-14</t>
  </si>
  <si>
    <t>鄂州市华容区2019年度第12批次城市建设用地</t>
  </si>
  <si>
    <t>鄂政土批〔2021〕0462号</t>
  </si>
  <si>
    <t>2021-04-20</t>
  </si>
  <si>
    <t>鄂州市华容区2019年度第15批次城市建设用地</t>
  </si>
  <si>
    <t>鄂政土批〔2021〕0463号</t>
  </si>
  <si>
    <t>湖北鑫恒城市运营服务有限公司</t>
  </si>
  <si>
    <t>红莲湖智慧停车场(华容区新能源基础设施建设项目)</t>
  </si>
  <si>
    <t>高新七路北侧、红莲大道西侧</t>
  </si>
  <si>
    <t>华容区2010年度第22批次</t>
  </si>
  <si>
    <t>鄂土资函[2011]1946号</t>
  </si>
  <si>
    <t>2011/6/2</t>
  </si>
  <si>
    <t>社会停车场用地</t>
  </si>
  <si>
    <t>湖北昌瑞农场品市场有限公司</t>
  </si>
  <si>
    <t>红莲湖农产品交易市场项目</t>
  </si>
  <si>
    <t>大头海东侧、鄂咸高速西侧</t>
  </si>
  <si>
    <t>蒲团乡小港村、庙岭镇吴屴村</t>
  </si>
  <si>
    <t>鄂州市华容区2024年度
第25批次城市建设用地</t>
  </si>
  <si>
    <t>鄂政土批〔2025〕570号</t>
  </si>
  <si>
    <t>2025/5/16</t>
  </si>
  <si>
    <t>批发市场用地</t>
  </si>
  <si>
    <t>鄂州市华容区2024年度
26批次城市建设用地</t>
  </si>
  <si>
    <t>鄂政土批〔2025〕577号</t>
  </si>
  <si>
    <t>鄂州市华容区卫生健康局</t>
  </si>
  <si>
    <t>鄂州市华容区卫生健康局传染病大楼</t>
  </si>
  <si>
    <t>华容区人民医院住院大楼南侧</t>
  </si>
  <si>
    <t>2021年2批次地块（增减挂钩新增）</t>
  </si>
  <si>
    <t>鄂政土批[2021]1041号</t>
  </si>
  <si>
    <t>2021/8/16</t>
  </si>
  <si>
    <t>划拨</t>
  </si>
  <si>
    <t>医疗卫生用地</t>
  </si>
  <si>
    <t>华容区人民医院改扩建工程项目</t>
  </si>
  <si>
    <t>楚藩大道南侧华府名居西侧</t>
  </si>
  <si>
    <t>2022年11批次地块（增减挂钩新增）</t>
  </si>
  <si>
    <t>鄂政土批[2023]28号</t>
  </si>
  <si>
    <t>2023/1/19</t>
  </si>
  <si>
    <t>高新六路（未来三路-红莲大道）品质提升及改建工程</t>
  </si>
  <si>
    <t>高新六路（未来三路-红莲大道）</t>
  </si>
  <si>
    <t>庙岭镇庙岭村、中份村</t>
  </si>
  <si>
    <t>2024年1批次</t>
  </si>
  <si>
    <t>鄂政土批【2024】1259号</t>
  </si>
  <si>
    <t>2024/9/27</t>
  </si>
  <si>
    <t>城镇村道路用地</t>
  </si>
  <si>
    <t>高新七路（未来三路-红莲大道）道路工程</t>
  </si>
  <si>
    <t>高新七路(未来三路-红莲大道)</t>
  </si>
  <si>
    <t>2024年11批次</t>
  </si>
  <si>
    <t>鄂政土批【2024】1164号</t>
  </si>
  <si>
    <t>2024/9/3</t>
  </si>
  <si>
    <t>华容区民政局</t>
  </si>
  <si>
    <t>蒲团文化园</t>
  </si>
  <si>
    <t>蒲团乡大庙村</t>
  </si>
  <si>
    <t>蒲团文化园项目建设用地</t>
  </si>
  <si>
    <t>鄂政土批【2025】1253号</t>
  </si>
  <si>
    <t>2025.10.15</t>
  </si>
  <si>
    <t>殡葬用地</t>
  </si>
  <si>
    <t>总计面积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</si>
</sst>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.000000_ "/>
    <numFmt numFmtId="179" formatCode="0.00000000_ "/>
    <numFmt numFmtId="180" formatCode="0.0000000_ "/>
  </numFmts>
  <fonts count="26">
    <font>
      <sz val="11"/>
      <color theme="1"/>
      <name val="宋体"/>
      <charset val="134"/>
      <scheme val="minor"/>
    </font>
    <font>
      <sz val="15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4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76" fontId="1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176" fontId="3" fillId="4" borderId="0" xfId="0" applyNumberFormat="1" applyFont="1" applyFill="1" applyAlignment="1">
      <alignment horizontal="center" vertical="center"/>
    </xf>
    <xf numFmtId="176" fontId="5" fillId="3" borderId="0" xfId="0" applyNumberFormat="1" applyFont="1" applyFill="1">
      <alignment vertical="center"/>
    </xf>
    <xf numFmtId="176" fontId="5" fillId="4" borderId="0" xfId="0" applyNumberFormat="1" applyFont="1" applyFill="1">
      <alignment vertical="center"/>
    </xf>
    <xf numFmtId="177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179" fontId="2" fillId="0" borderId="0" xfId="0" applyNumberFormat="1" applyFont="1" applyFill="1" applyAlignment="1">
      <alignment horizontal="center" vertical="center" wrapText="1"/>
    </xf>
    <xf numFmtId="180" fontId="2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U54"/>
  <sheetViews>
    <sheetView tabSelected="1" zoomScale="85" zoomScaleNormal="85" workbookViewId="0">
      <selection activeCell="O41" sqref="O41"/>
    </sheetView>
  </sheetViews>
  <sheetFormatPr defaultColWidth="9" defaultRowHeight="10.8"/>
  <cols>
    <col min="1" max="1" width="7.97222222222222" style="10" customWidth="1"/>
    <col min="2" max="2" width="19.3703703703704" style="11" customWidth="1"/>
    <col min="3" max="3" width="24.6296296296296" style="11" customWidth="1"/>
    <col min="4" max="4" width="20.8703703703704" style="12" customWidth="1"/>
    <col min="5" max="5" width="7.37037037037037" style="12" customWidth="1"/>
    <col min="6" max="6" width="22.3703703703704" style="13" customWidth="1"/>
    <col min="7" max="7" width="19.25" style="13" customWidth="1"/>
    <col min="8" max="8" width="10.6944444444444" style="14" customWidth="1"/>
    <col min="9" max="9" width="9.58333333333333" style="14" customWidth="1"/>
    <col min="10" max="10" width="19.3703703703704" style="14" customWidth="1"/>
    <col min="11" max="11" width="12.75" style="15" customWidth="1"/>
    <col min="12" max="12" width="12.4444444444444" style="16"/>
    <col min="13" max="13" width="9" style="16"/>
    <col min="14" max="14" width="20.6481481481481" style="16" customWidth="1"/>
    <col min="15" max="16384" width="9" style="16"/>
  </cols>
  <sheetData>
    <row r="1" s="1" customFormat="1" ht="57" customHeight="1" spans="1:14">
      <c r="A1" s="17" t="s">
        <v>0</v>
      </c>
      <c r="B1" s="18"/>
      <c r="C1" s="18"/>
      <c r="D1" s="19"/>
      <c r="E1" s="19"/>
      <c r="F1" s="19"/>
      <c r="G1" s="19"/>
      <c r="H1" s="20"/>
      <c r="I1" s="20"/>
      <c r="J1" s="20"/>
      <c r="K1" s="21"/>
      <c r="L1" s="22"/>
    </row>
    <row r="2" s="2" customFormat="1" ht="30" customHeight="1" spans="1:14">
      <c r="A2" s="23" t="s">
        <v>1</v>
      </c>
      <c r="B2" s="23" t="s">
        <v>2</v>
      </c>
      <c r="C2" s="23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5" t="s">
        <v>8</v>
      </c>
      <c r="I2" s="25" t="s">
        <v>9</v>
      </c>
      <c r="J2" s="25" t="s">
        <v>10</v>
      </c>
      <c r="K2" s="26" t="s">
        <v>11</v>
      </c>
      <c r="L2" s="26" t="s">
        <v>12</v>
      </c>
    </row>
    <row r="3" s="3" customFormat="1" ht="40" customHeight="1" spans="1:14">
      <c r="A3" s="23"/>
      <c r="B3" s="23"/>
      <c r="C3" s="23"/>
      <c r="D3" s="24"/>
      <c r="E3" s="24"/>
      <c r="F3" s="24"/>
      <c r="G3" s="24"/>
      <c r="H3" s="25"/>
      <c r="I3" s="25"/>
      <c r="J3" s="25"/>
      <c r="K3" s="26"/>
      <c r="L3" s="26"/>
    </row>
    <row r="4" s="3" customFormat="1" ht="40" customHeight="1" spans="1:14">
      <c r="A4" s="23">
        <v>1</v>
      </c>
      <c r="B4" s="24" t="s">
        <v>13</v>
      </c>
      <c r="C4" s="24" t="s">
        <v>14</v>
      </c>
      <c r="D4" s="24" t="s">
        <v>15</v>
      </c>
      <c r="E4" s="24" t="s">
        <v>16</v>
      </c>
      <c r="F4" s="24" t="s">
        <v>17</v>
      </c>
      <c r="G4" s="24" t="s">
        <v>18</v>
      </c>
      <c r="H4" s="24" t="s">
        <v>19</v>
      </c>
      <c r="I4" s="24" t="s">
        <v>20</v>
      </c>
      <c r="J4" s="24" t="s">
        <v>21</v>
      </c>
      <c r="K4" s="26">
        <v>6.5778</v>
      </c>
      <c r="L4" s="26">
        <f t="shared" ref="L4:L13" si="0">15*K4</f>
        <v>98.667</v>
      </c>
    </row>
    <row r="5" s="3" customFormat="1" ht="40" customHeight="1" spans="1:14">
      <c r="A5" s="23">
        <v>2</v>
      </c>
      <c r="B5" s="24" t="s">
        <v>13</v>
      </c>
      <c r="C5" s="24" t="s">
        <v>22</v>
      </c>
      <c r="D5" s="24" t="s">
        <v>23</v>
      </c>
      <c r="E5" s="24" t="s">
        <v>24</v>
      </c>
      <c r="F5" s="24" t="s">
        <v>25</v>
      </c>
      <c r="G5" s="24" t="s">
        <v>26</v>
      </c>
      <c r="H5" s="24" t="s">
        <v>27</v>
      </c>
      <c r="I5" s="24" t="s">
        <v>20</v>
      </c>
      <c r="J5" s="24" t="s">
        <v>28</v>
      </c>
      <c r="K5" s="26">
        <v>4.303274</v>
      </c>
      <c r="L5" s="26">
        <f t="shared" si="0"/>
        <v>64.54911</v>
      </c>
    </row>
    <row r="6" s="3" customFormat="1" ht="40" customHeight="1" spans="1:14">
      <c r="A6" s="23">
        <v>3</v>
      </c>
      <c r="B6" s="24" t="s">
        <v>13</v>
      </c>
      <c r="C6" s="24" t="s">
        <v>29</v>
      </c>
      <c r="D6" s="24" t="s">
        <v>30</v>
      </c>
      <c r="E6" s="24" t="s">
        <v>16</v>
      </c>
      <c r="F6" s="24" t="s">
        <v>31</v>
      </c>
      <c r="G6" s="24" t="s">
        <v>32</v>
      </c>
      <c r="H6" s="24" t="s">
        <v>33</v>
      </c>
      <c r="I6" s="24" t="s">
        <v>20</v>
      </c>
      <c r="J6" s="24" t="s">
        <v>28</v>
      </c>
      <c r="K6" s="26">
        <v>3.875</v>
      </c>
      <c r="L6" s="26">
        <f t="shared" si="0"/>
        <v>58.125</v>
      </c>
    </row>
    <row r="7" s="3" customFormat="1" ht="40" customHeight="1" spans="1:14">
      <c r="A7" s="23">
        <v>4</v>
      </c>
      <c r="B7" s="24" t="s">
        <v>34</v>
      </c>
      <c r="C7" s="24" t="s">
        <v>35</v>
      </c>
      <c r="D7" s="24" t="s">
        <v>36</v>
      </c>
      <c r="E7" s="24" t="s">
        <v>16</v>
      </c>
      <c r="F7" s="24" t="s">
        <v>37</v>
      </c>
      <c r="G7" s="24" t="s">
        <v>38</v>
      </c>
      <c r="H7" s="24" t="s">
        <v>39</v>
      </c>
      <c r="I7" s="24" t="s">
        <v>20</v>
      </c>
      <c r="J7" s="24" t="s">
        <v>28</v>
      </c>
      <c r="K7" s="26">
        <v>0.3091</v>
      </c>
      <c r="L7" s="26">
        <f t="shared" si="0"/>
        <v>4.6365</v>
      </c>
    </row>
    <row r="8" s="3" customFormat="1" ht="40" customHeight="1" spans="1:14">
      <c r="A8" s="23">
        <v>5</v>
      </c>
      <c r="B8" s="24" t="s">
        <v>40</v>
      </c>
      <c r="C8" s="24" t="s">
        <v>41</v>
      </c>
      <c r="D8" s="24" t="s">
        <v>42</v>
      </c>
      <c r="E8" s="24" t="s">
        <v>43</v>
      </c>
      <c r="F8" s="24" t="s">
        <v>44</v>
      </c>
      <c r="G8" s="24" t="s">
        <v>45</v>
      </c>
      <c r="H8" s="24" t="s">
        <v>46</v>
      </c>
      <c r="I8" s="24" t="s">
        <v>20</v>
      </c>
      <c r="J8" s="24" t="s">
        <v>28</v>
      </c>
      <c r="K8" s="26">
        <v>6.336</v>
      </c>
      <c r="L8" s="26">
        <f t="shared" si="0"/>
        <v>95.04</v>
      </c>
    </row>
    <row r="9" s="3" customFormat="1" ht="40" customHeight="1" spans="1:14">
      <c r="A9" s="23">
        <v>6</v>
      </c>
      <c r="B9" s="24" t="s">
        <v>47</v>
      </c>
      <c r="C9" s="24" t="s">
        <v>48</v>
      </c>
      <c r="D9" s="24" t="s">
        <v>49</v>
      </c>
      <c r="E9" s="24" t="s">
        <v>50</v>
      </c>
      <c r="F9" s="24" t="s">
        <v>51</v>
      </c>
      <c r="G9" s="24" t="s">
        <v>52</v>
      </c>
      <c r="H9" s="24" t="s">
        <v>53</v>
      </c>
      <c r="I9" s="24" t="s">
        <v>20</v>
      </c>
      <c r="J9" s="24" t="s">
        <v>28</v>
      </c>
      <c r="K9" s="26">
        <v>6.5926</v>
      </c>
      <c r="L9" s="26">
        <f t="shared" si="0"/>
        <v>98.889</v>
      </c>
    </row>
    <row r="10" s="3" customFormat="1" ht="40" customHeight="1" spans="1:14">
      <c r="A10" s="23"/>
      <c r="B10" s="24"/>
      <c r="C10" s="24"/>
      <c r="D10" s="24" t="s">
        <v>49</v>
      </c>
      <c r="E10" s="27" t="s">
        <v>54</v>
      </c>
      <c r="F10" s="27" t="s">
        <v>55</v>
      </c>
      <c r="G10" s="24"/>
      <c r="H10" s="24"/>
      <c r="I10" s="24"/>
      <c r="J10" s="24" t="s">
        <v>28</v>
      </c>
      <c r="K10" s="26">
        <v>0.0495</v>
      </c>
      <c r="L10" s="26">
        <f t="shared" si="0"/>
        <v>0.7425</v>
      </c>
      <c r="N10" s="28"/>
    </row>
    <row r="11" s="3" customFormat="1" ht="40" customHeight="1" spans="1:14">
      <c r="A11" s="23"/>
      <c r="B11" s="24"/>
      <c r="C11" s="24"/>
      <c r="D11" s="24"/>
      <c r="E11" s="27"/>
      <c r="F11" s="27"/>
      <c r="G11" s="24"/>
      <c r="H11" s="24"/>
      <c r="I11" s="24"/>
      <c r="J11" s="24" t="s">
        <v>56</v>
      </c>
      <c r="K11" s="26">
        <v>6.6421</v>
      </c>
      <c r="L11" s="26">
        <f t="shared" si="0"/>
        <v>99.6315</v>
      </c>
    </row>
    <row r="12" s="3" customFormat="1" ht="40" customHeight="1" spans="1:14">
      <c r="A12" s="23">
        <v>7</v>
      </c>
      <c r="B12" s="24" t="s">
        <v>57</v>
      </c>
      <c r="C12" s="24" t="s">
        <v>58</v>
      </c>
      <c r="D12" s="24" t="s">
        <v>59</v>
      </c>
      <c r="E12" s="24" t="s">
        <v>60</v>
      </c>
      <c r="F12" s="24" t="s">
        <v>61</v>
      </c>
      <c r="G12" s="24" t="s">
        <v>62</v>
      </c>
      <c r="H12" s="24" t="s">
        <v>63</v>
      </c>
      <c r="I12" s="24" t="s">
        <v>20</v>
      </c>
      <c r="J12" s="24" t="s">
        <v>21</v>
      </c>
      <c r="K12" s="26">
        <v>1.9997</v>
      </c>
      <c r="L12" s="26">
        <f t="shared" si="0"/>
        <v>29.9955</v>
      </c>
    </row>
    <row r="13" s="3" customFormat="1" ht="40" customHeight="1" spans="1:14">
      <c r="A13" s="23">
        <v>8</v>
      </c>
      <c r="B13" s="24" t="s">
        <v>64</v>
      </c>
      <c r="C13" s="24" t="s">
        <v>65</v>
      </c>
      <c r="D13" s="24" t="s">
        <v>66</v>
      </c>
      <c r="E13" s="24" t="s">
        <v>67</v>
      </c>
      <c r="F13" s="24" t="s">
        <v>68</v>
      </c>
      <c r="G13" s="24" t="s">
        <v>69</v>
      </c>
      <c r="H13" s="24" t="s">
        <v>70</v>
      </c>
      <c r="I13" s="24" t="s">
        <v>20</v>
      </c>
      <c r="J13" s="24" t="s">
        <v>21</v>
      </c>
      <c r="K13" s="26">
        <v>0.072933</v>
      </c>
      <c r="L13" s="26">
        <f t="shared" si="0"/>
        <v>1.093995</v>
      </c>
    </row>
    <row r="14" s="2" customFormat="1" ht="22.8" spans="1:14">
      <c r="A14" s="23">
        <v>9</v>
      </c>
      <c r="B14" s="24" t="s">
        <v>71</v>
      </c>
      <c r="C14" s="24" t="s">
        <v>72</v>
      </c>
      <c r="D14" s="24" t="s">
        <v>73</v>
      </c>
      <c r="E14" s="24" t="s">
        <v>24</v>
      </c>
      <c r="F14" s="24" t="s">
        <v>74</v>
      </c>
      <c r="G14" s="24" t="s">
        <v>75</v>
      </c>
      <c r="H14" s="24" t="s">
        <v>27</v>
      </c>
      <c r="I14" s="24" t="s">
        <v>20</v>
      </c>
      <c r="J14" s="24" t="s">
        <v>28</v>
      </c>
      <c r="K14" s="26">
        <v>0.904791</v>
      </c>
      <c r="L14" s="26">
        <f>15*K14</f>
        <v>13.571865</v>
      </c>
    </row>
    <row r="15" s="2" customFormat="1" ht="32.4" spans="1:14">
      <c r="A15" s="23">
        <v>10</v>
      </c>
      <c r="B15" s="24" t="s">
        <v>76</v>
      </c>
      <c r="C15" s="24" t="s">
        <v>77</v>
      </c>
      <c r="D15" s="24" t="s">
        <v>78</v>
      </c>
      <c r="E15" s="24" t="s">
        <v>24</v>
      </c>
      <c r="F15" s="24" t="s">
        <v>74</v>
      </c>
      <c r="G15" s="24" t="s">
        <v>75</v>
      </c>
      <c r="H15" s="24" t="s">
        <v>27</v>
      </c>
      <c r="I15" s="24" t="s">
        <v>20</v>
      </c>
      <c r="J15" s="24" t="s">
        <v>28</v>
      </c>
      <c r="K15" s="26">
        <v>1.192467</v>
      </c>
      <c r="L15" s="26">
        <f>15*K15</f>
        <v>17.887005</v>
      </c>
    </row>
    <row r="16" s="2" customFormat="1" ht="21.6" spans="1:14">
      <c r="A16" s="23">
        <v>11</v>
      </c>
      <c r="B16" s="24" t="s">
        <v>79</v>
      </c>
      <c r="C16" s="24" t="s">
        <v>80</v>
      </c>
      <c r="D16" s="24" t="s">
        <v>81</v>
      </c>
      <c r="E16" s="24" t="s">
        <v>24</v>
      </c>
      <c r="F16" s="24" t="s">
        <v>74</v>
      </c>
      <c r="G16" s="24" t="s">
        <v>75</v>
      </c>
      <c r="H16" s="24" t="s">
        <v>27</v>
      </c>
      <c r="I16" s="24" t="s">
        <v>20</v>
      </c>
      <c r="J16" s="24" t="s">
        <v>28</v>
      </c>
      <c r="K16" s="26">
        <v>0.801244</v>
      </c>
      <c r="L16" s="26">
        <f>15*K16</f>
        <v>12.01866</v>
      </c>
    </row>
    <row r="17" s="2" customFormat="1" ht="32.4" spans="1:21">
      <c r="A17" s="23">
        <v>12</v>
      </c>
      <c r="B17" s="24" t="s">
        <v>82</v>
      </c>
      <c r="C17" s="24" t="s">
        <v>83</v>
      </c>
      <c r="D17" s="24" t="s">
        <v>84</v>
      </c>
      <c r="E17" s="24" t="s">
        <v>24</v>
      </c>
      <c r="F17" s="24" t="s">
        <v>74</v>
      </c>
      <c r="G17" s="24" t="s">
        <v>75</v>
      </c>
      <c r="H17" s="24" t="s">
        <v>27</v>
      </c>
      <c r="I17" s="24" t="s">
        <v>20</v>
      </c>
      <c r="J17" s="24" t="s">
        <v>28</v>
      </c>
      <c r="K17" s="26">
        <v>1.053825</v>
      </c>
      <c r="L17" s="26">
        <f>15*K17</f>
        <v>15.807375</v>
      </c>
    </row>
    <row r="18" s="2" customFormat="1" ht="32.4" spans="1:21">
      <c r="A18" s="23">
        <v>13</v>
      </c>
      <c r="B18" s="24" t="s">
        <v>85</v>
      </c>
      <c r="C18" s="24" t="s">
        <v>86</v>
      </c>
      <c r="D18" s="24" t="s">
        <v>87</v>
      </c>
      <c r="E18" s="24" t="s">
        <v>43</v>
      </c>
      <c r="F18" s="24" t="s">
        <v>88</v>
      </c>
      <c r="G18" s="24" t="s">
        <v>89</v>
      </c>
      <c r="H18" s="24" t="s">
        <v>90</v>
      </c>
      <c r="I18" s="24" t="s">
        <v>20</v>
      </c>
      <c r="J18" s="24" t="s">
        <v>28</v>
      </c>
      <c r="K18" s="26">
        <v>0.702982</v>
      </c>
      <c r="L18" s="26">
        <f>15*K18</f>
        <v>10.54473</v>
      </c>
    </row>
    <row r="19" s="2" customFormat="1" ht="32.4" spans="1:21">
      <c r="A19" s="23">
        <v>14</v>
      </c>
      <c r="B19" s="24" t="s">
        <v>85</v>
      </c>
      <c r="C19" s="24" t="s">
        <v>91</v>
      </c>
      <c r="D19" s="24" t="s">
        <v>92</v>
      </c>
      <c r="E19" s="24" t="s">
        <v>43</v>
      </c>
      <c r="F19" s="24" t="s">
        <v>93</v>
      </c>
      <c r="G19" s="24" t="s">
        <v>89</v>
      </c>
      <c r="H19" s="24" t="s">
        <v>90</v>
      </c>
      <c r="I19" s="24" t="s">
        <v>20</v>
      </c>
      <c r="J19" s="24" t="s">
        <v>28</v>
      </c>
      <c r="K19" s="26">
        <v>0.348356</v>
      </c>
      <c r="L19" s="26">
        <f>15*K19</f>
        <v>5.22534</v>
      </c>
    </row>
    <row r="20" s="2" customFormat="1" ht="21.6" spans="1:21">
      <c r="A20" s="23">
        <v>15</v>
      </c>
      <c r="B20" s="24" t="s">
        <v>94</v>
      </c>
      <c r="C20" s="24" t="s">
        <v>95</v>
      </c>
      <c r="D20" s="24" t="s">
        <v>96</v>
      </c>
      <c r="E20" s="24" t="s">
        <v>16</v>
      </c>
      <c r="F20" s="24" t="s">
        <v>97</v>
      </c>
      <c r="G20" s="24" t="s">
        <v>98</v>
      </c>
      <c r="H20" s="24" t="s">
        <v>99</v>
      </c>
      <c r="I20" s="24" t="s">
        <v>20</v>
      </c>
      <c r="J20" s="24" t="s">
        <v>100</v>
      </c>
      <c r="K20" s="26">
        <v>0.699428</v>
      </c>
      <c r="L20" s="26">
        <f>15*K20</f>
        <v>10.49142</v>
      </c>
    </row>
    <row r="21" s="2" customFormat="1" ht="42" customHeight="1" spans="1:21">
      <c r="A21" s="23">
        <v>16</v>
      </c>
      <c r="B21" s="24" t="s">
        <v>94</v>
      </c>
      <c r="C21" s="24" t="s">
        <v>101</v>
      </c>
      <c r="D21" s="24" t="s">
        <v>96</v>
      </c>
      <c r="E21" s="24" t="s">
        <v>16</v>
      </c>
      <c r="F21" s="24" t="s">
        <v>102</v>
      </c>
      <c r="G21" s="24" t="s">
        <v>98</v>
      </c>
      <c r="H21" s="24" t="s">
        <v>99</v>
      </c>
      <c r="I21" s="24" t="s">
        <v>20</v>
      </c>
      <c r="J21" s="24" t="s">
        <v>100</v>
      </c>
      <c r="K21" s="26">
        <v>2.878903</v>
      </c>
      <c r="L21" s="26">
        <f>15*K21</f>
        <v>43.183545</v>
      </c>
    </row>
    <row r="22" s="2" customFormat="1" ht="42" customHeight="1" spans="1:21">
      <c r="A22" s="23">
        <v>17</v>
      </c>
      <c r="B22" s="24" t="s">
        <v>103</v>
      </c>
      <c r="C22" s="24" t="s">
        <v>104</v>
      </c>
      <c r="D22" s="24" t="s">
        <v>105</v>
      </c>
      <c r="E22" s="24" t="s">
        <v>16</v>
      </c>
      <c r="F22" s="24" t="s">
        <v>106</v>
      </c>
      <c r="G22" s="24" t="s">
        <v>107</v>
      </c>
      <c r="H22" s="24" t="s">
        <v>108</v>
      </c>
      <c r="I22" s="24" t="s">
        <v>20</v>
      </c>
      <c r="J22" s="24" t="s">
        <v>109</v>
      </c>
      <c r="K22" s="26">
        <v>0.80566</v>
      </c>
      <c r="L22" s="26">
        <f>15*K22</f>
        <v>12.0849</v>
      </c>
    </row>
    <row r="23" s="2" customFormat="1" ht="46" customHeight="1" spans="1:21">
      <c r="A23" s="23"/>
      <c r="B23" s="24"/>
      <c r="C23" s="24" t="s">
        <v>110</v>
      </c>
      <c r="D23" s="24" t="s">
        <v>105</v>
      </c>
      <c r="E23" s="24" t="s">
        <v>16</v>
      </c>
      <c r="F23" s="24"/>
      <c r="G23" s="24" t="s">
        <v>111</v>
      </c>
      <c r="H23" s="24"/>
      <c r="I23" s="24"/>
      <c r="J23" s="24" t="s">
        <v>109</v>
      </c>
      <c r="K23" s="26">
        <v>0.2591</v>
      </c>
      <c r="L23" s="26">
        <f>15*K23</f>
        <v>3.8865</v>
      </c>
    </row>
    <row r="24" s="2" customFormat="1" ht="42" customHeight="1" spans="1:21">
      <c r="A24" s="23"/>
      <c r="B24" s="24"/>
      <c r="C24" s="24"/>
      <c r="D24" s="24"/>
      <c r="E24" s="24"/>
      <c r="F24" s="24"/>
      <c r="G24" s="24"/>
      <c r="H24" s="24"/>
      <c r="I24" s="24"/>
      <c r="J24" s="24" t="s">
        <v>56</v>
      </c>
      <c r="K24" s="26">
        <v>1.06476</v>
      </c>
      <c r="L24" s="26">
        <f>15*K24</f>
        <v>15.9714</v>
      </c>
    </row>
    <row r="25" s="2" customFormat="1" ht="42" customHeight="1" spans="1:21">
      <c r="A25" s="23">
        <v>18</v>
      </c>
      <c r="B25" s="24" t="s">
        <v>112</v>
      </c>
      <c r="C25" s="24" t="s">
        <v>113</v>
      </c>
      <c r="D25" s="24" t="s">
        <v>114</v>
      </c>
      <c r="E25" s="24"/>
      <c r="F25" s="24" t="s">
        <v>115</v>
      </c>
      <c r="G25" s="24" t="s">
        <v>116</v>
      </c>
      <c r="H25" s="24" t="s">
        <v>117</v>
      </c>
      <c r="I25" s="24" t="s">
        <v>20</v>
      </c>
      <c r="J25" s="24" t="s">
        <v>118</v>
      </c>
      <c r="K25" s="26">
        <v>5.159561</v>
      </c>
      <c r="L25" s="26">
        <f>15*K25</f>
        <v>77.393415</v>
      </c>
    </row>
    <row r="26" s="4" customFormat="1" ht="42" customHeight="1" spans="1:21">
      <c r="A26" s="23">
        <v>19</v>
      </c>
      <c r="B26" s="24"/>
      <c r="C26" s="24" t="s">
        <v>119</v>
      </c>
      <c r="D26" s="24" t="s">
        <v>114</v>
      </c>
      <c r="E26" s="24"/>
      <c r="F26" s="24" t="s">
        <v>120</v>
      </c>
      <c r="G26" s="24" t="s">
        <v>121</v>
      </c>
      <c r="H26" s="24" t="s">
        <v>117</v>
      </c>
      <c r="I26" s="24" t="s">
        <v>20</v>
      </c>
      <c r="J26" s="24" t="s">
        <v>118</v>
      </c>
      <c r="K26" s="26">
        <v>8.183602</v>
      </c>
      <c r="L26" s="26">
        <f>15*K26</f>
        <v>122.75403</v>
      </c>
      <c r="M26" s="2"/>
      <c r="N26" s="2"/>
      <c r="O26" s="2"/>
      <c r="P26" s="2"/>
      <c r="Q26" s="2"/>
      <c r="R26" s="2"/>
      <c r="S26" s="2"/>
      <c r="T26" s="2"/>
      <c r="U26" s="2"/>
    </row>
    <row r="27" s="5" customFormat="1" ht="42" customHeight="1" spans="1:21">
      <c r="A27" s="23">
        <v>20</v>
      </c>
      <c r="B27" s="24"/>
      <c r="C27" s="24" t="s">
        <v>122</v>
      </c>
      <c r="D27" s="24" t="s">
        <v>114</v>
      </c>
      <c r="E27" s="24"/>
      <c r="F27" s="24" t="s">
        <v>123</v>
      </c>
      <c r="G27" s="24" t="s">
        <v>124</v>
      </c>
      <c r="H27" s="24" t="s">
        <v>117</v>
      </c>
      <c r="I27" s="24" t="s">
        <v>20</v>
      </c>
      <c r="J27" s="24" t="s">
        <v>118</v>
      </c>
      <c r="K27" s="26">
        <v>3.75529</v>
      </c>
      <c r="L27" s="26">
        <f>15*K27</f>
        <v>56.32935</v>
      </c>
      <c r="M27" s="2"/>
      <c r="N27" s="2"/>
      <c r="O27" s="2"/>
      <c r="P27" s="2"/>
      <c r="Q27" s="2"/>
      <c r="R27" s="2"/>
      <c r="S27" s="2"/>
      <c r="T27" s="2"/>
      <c r="U27" s="2"/>
    </row>
    <row r="28" s="6" customFormat="1" ht="42" customHeight="1" spans="1:21">
      <c r="A28" s="23">
        <v>21</v>
      </c>
      <c r="B28" s="24"/>
      <c r="C28" s="24" t="s">
        <v>125</v>
      </c>
      <c r="D28" s="24" t="s">
        <v>126</v>
      </c>
      <c r="E28" s="24" t="s">
        <v>127</v>
      </c>
      <c r="F28" s="24" t="s">
        <v>128</v>
      </c>
      <c r="G28" s="24" t="s">
        <v>129</v>
      </c>
      <c r="H28" s="24" t="s">
        <v>70</v>
      </c>
      <c r="I28" s="24" t="s">
        <v>20</v>
      </c>
      <c r="J28" s="24" t="s">
        <v>109</v>
      </c>
      <c r="K28" s="26">
        <v>1.911553</v>
      </c>
      <c r="L28" s="26">
        <f>15*K28</f>
        <v>28.673295</v>
      </c>
      <c r="M28" s="2"/>
      <c r="N28" s="29"/>
      <c r="O28" s="2"/>
      <c r="P28" s="2"/>
      <c r="Q28" s="2"/>
      <c r="R28" s="2"/>
      <c r="S28" s="2"/>
      <c r="T28" s="2"/>
      <c r="U28" s="2"/>
    </row>
    <row r="29" s="7" customFormat="1" ht="54" customHeight="1" spans="1:21">
      <c r="A29" s="23">
        <v>22</v>
      </c>
      <c r="B29" s="24" t="s">
        <v>130</v>
      </c>
      <c r="C29" s="24" t="s">
        <v>131</v>
      </c>
      <c r="D29" s="24" t="s">
        <v>132</v>
      </c>
      <c r="E29" s="24" t="s">
        <v>24</v>
      </c>
      <c r="F29" s="24" t="s">
        <v>133</v>
      </c>
      <c r="G29" s="24" t="s">
        <v>134</v>
      </c>
      <c r="H29" s="24" t="s">
        <v>19</v>
      </c>
      <c r="I29" s="24" t="s">
        <v>20</v>
      </c>
      <c r="J29" s="24" t="s">
        <v>135</v>
      </c>
      <c r="K29" s="26">
        <v>9.1788</v>
      </c>
      <c r="L29" s="26">
        <f>15*K29</f>
        <v>137.682</v>
      </c>
      <c r="M29" s="2"/>
      <c r="N29" s="2"/>
      <c r="O29" s="2"/>
      <c r="P29" s="2"/>
      <c r="Q29" s="2"/>
      <c r="R29" s="2"/>
      <c r="S29" s="2"/>
      <c r="T29" s="2"/>
      <c r="U29" s="2"/>
    </row>
    <row r="30" s="7" customFormat="1" ht="54" customHeight="1" spans="1:21">
      <c r="A30" s="23">
        <v>23</v>
      </c>
      <c r="B30" s="24" t="s">
        <v>136</v>
      </c>
      <c r="C30" s="24" t="s">
        <v>137</v>
      </c>
      <c r="D30" s="24" t="s">
        <v>138</v>
      </c>
      <c r="E30" s="24" t="s">
        <v>139</v>
      </c>
      <c r="F30" s="24" t="s">
        <v>140</v>
      </c>
      <c r="G30" s="24" t="s">
        <v>141</v>
      </c>
      <c r="H30" s="24" t="s">
        <v>142</v>
      </c>
      <c r="I30" s="24" t="s">
        <v>20</v>
      </c>
      <c r="J30" s="24" t="s">
        <v>143</v>
      </c>
      <c r="K30" s="26">
        <v>0.6263</v>
      </c>
      <c r="L30" s="26">
        <f t="shared" ref="L30:L45" si="1">15*K30</f>
        <v>9.3945</v>
      </c>
      <c r="M30" s="2"/>
      <c r="N30" s="2"/>
      <c r="O30" s="2"/>
      <c r="P30" s="2"/>
      <c r="Q30" s="2"/>
      <c r="R30" s="2"/>
      <c r="S30" s="2"/>
      <c r="T30" s="2"/>
      <c r="U30" s="2"/>
    </row>
    <row r="31" s="7" customFormat="1" ht="54" customHeight="1" spans="1:21">
      <c r="A31" s="23">
        <v>24</v>
      </c>
      <c r="B31" s="24" t="s">
        <v>144</v>
      </c>
      <c r="C31" s="24" t="s">
        <v>145</v>
      </c>
      <c r="D31" s="24" t="s">
        <v>146</v>
      </c>
      <c r="E31" s="24" t="s">
        <v>146</v>
      </c>
      <c r="F31" s="24" t="s">
        <v>147</v>
      </c>
      <c r="G31" s="24" t="s">
        <v>148</v>
      </c>
      <c r="H31" s="24" t="s">
        <v>149</v>
      </c>
      <c r="I31" s="24" t="s">
        <v>20</v>
      </c>
      <c r="J31" s="24" t="s">
        <v>150</v>
      </c>
      <c r="K31" s="26">
        <v>0.420024</v>
      </c>
      <c r="L31" s="26">
        <f t="shared" si="1"/>
        <v>6.30036</v>
      </c>
      <c r="M31" s="2"/>
      <c r="N31" s="2"/>
      <c r="O31" s="2"/>
      <c r="P31" s="2"/>
      <c r="Q31" s="2"/>
      <c r="R31" s="2"/>
      <c r="S31" s="2"/>
      <c r="T31" s="2"/>
      <c r="U31" s="2"/>
    </row>
    <row r="32" s="7" customFormat="1" ht="54" customHeight="1" spans="1:21">
      <c r="A32" s="23"/>
      <c r="B32" s="24"/>
      <c r="C32" s="24"/>
      <c r="D32" s="24"/>
      <c r="E32" s="24"/>
      <c r="F32" s="24" t="s">
        <v>151</v>
      </c>
      <c r="G32" s="24" t="s">
        <v>152</v>
      </c>
      <c r="H32" s="24" t="s">
        <v>153</v>
      </c>
      <c r="I32" s="24"/>
      <c r="J32" s="24"/>
      <c r="K32" s="26">
        <v>0.002965</v>
      </c>
      <c r="L32" s="26">
        <f t="shared" si="1"/>
        <v>0.044475</v>
      </c>
      <c r="M32" s="2"/>
      <c r="N32" s="2"/>
      <c r="O32" s="2"/>
      <c r="P32" s="2"/>
      <c r="Q32" s="2"/>
      <c r="R32" s="2"/>
      <c r="S32" s="2"/>
      <c r="T32" s="2"/>
      <c r="U32" s="2"/>
    </row>
    <row r="33" s="7" customFormat="1" ht="36" customHeight="1" spans="1:21">
      <c r="A33" s="23"/>
      <c r="B33" s="24"/>
      <c r="C33" s="24"/>
      <c r="D33" s="24"/>
      <c r="E33" s="24"/>
      <c r="F33" s="24" t="s">
        <v>154</v>
      </c>
      <c r="G33" s="24" t="s">
        <v>155</v>
      </c>
      <c r="H33" s="24" t="s">
        <v>156</v>
      </c>
      <c r="I33" s="24"/>
      <c r="J33" s="24"/>
      <c r="K33" s="26">
        <v>1.643946</v>
      </c>
      <c r="L33" s="26">
        <f t="shared" si="1"/>
        <v>24.65919</v>
      </c>
      <c r="M33" s="2"/>
      <c r="N33" s="2"/>
      <c r="O33" s="2"/>
      <c r="P33" s="2"/>
      <c r="Q33" s="2"/>
      <c r="R33" s="2"/>
      <c r="S33" s="2"/>
      <c r="T33" s="2"/>
      <c r="U33" s="2"/>
    </row>
    <row r="34" s="5" customFormat="1" ht="36" customHeight="1" spans="1:21">
      <c r="A34" s="23"/>
      <c r="B34" s="24"/>
      <c r="C34" s="24"/>
      <c r="D34" s="24"/>
      <c r="E34" s="24"/>
      <c r="F34" s="24" t="s">
        <v>157</v>
      </c>
      <c r="G34" s="24" t="s">
        <v>158</v>
      </c>
      <c r="H34" s="24" t="s">
        <v>156</v>
      </c>
      <c r="I34" s="24"/>
      <c r="J34" s="24"/>
      <c r="K34" s="26">
        <v>0.050383</v>
      </c>
      <c r="L34" s="26">
        <f t="shared" si="1"/>
        <v>0.755745</v>
      </c>
      <c r="M34" s="2"/>
      <c r="N34" s="2"/>
      <c r="O34" s="2"/>
      <c r="P34" s="2"/>
      <c r="Q34" s="2"/>
      <c r="R34" s="2"/>
      <c r="S34" s="2"/>
      <c r="T34" s="2"/>
      <c r="U34" s="2"/>
    </row>
    <row r="35" s="5" customFormat="1" ht="36" customHeight="1" spans="1:21">
      <c r="A35" s="23"/>
      <c r="B35" s="24"/>
      <c r="C35" s="24"/>
      <c r="D35" s="24"/>
      <c r="E35" s="24"/>
      <c r="F35" s="24"/>
      <c r="G35" s="24"/>
      <c r="H35" s="24"/>
      <c r="I35" s="24"/>
      <c r="J35" s="24" t="s">
        <v>56</v>
      </c>
      <c r="K35" s="26">
        <v>2.117318</v>
      </c>
      <c r="L35" s="26">
        <f t="shared" si="1"/>
        <v>31.75977</v>
      </c>
      <c r="M35" s="2"/>
      <c r="N35" s="2"/>
      <c r="O35" s="2"/>
      <c r="P35" s="2"/>
      <c r="Q35" s="2"/>
      <c r="R35" s="2"/>
      <c r="S35" s="2"/>
      <c r="T35" s="2"/>
      <c r="U35" s="2"/>
    </row>
    <row r="36" s="8" customFormat="1" ht="32" customHeight="1" spans="1:21">
      <c r="A36" s="23">
        <v>25</v>
      </c>
      <c r="B36" s="24" t="s">
        <v>159</v>
      </c>
      <c r="C36" s="24" t="s">
        <v>160</v>
      </c>
      <c r="D36" s="24" t="s">
        <v>161</v>
      </c>
      <c r="E36" s="24" t="s">
        <v>24</v>
      </c>
      <c r="F36" s="24" t="s">
        <v>162</v>
      </c>
      <c r="G36" s="24" t="s">
        <v>163</v>
      </c>
      <c r="H36" s="24" t="s">
        <v>164</v>
      </c>
      <c r="I36" s="24" t="s">
        <v>20</v>
      </c>
      <c r="J36" s="24" t="s">
        <v>165</v>
      </c>
      <c r="K36" s="26">
        <v>3.282637</v>
      </c>
      <c r="L36" s="26">
        <f t="shared" si="1"/>
        <v>49.239555</v>
      </c>
      <c r="M36" s="2"/>
      <c r="N36" s="2"/>
      <c r="O36" s="2"/>
      <c r="P36" s="2"/>
      <c r="Q36" s="2"/>
      <c r="R36" s="2"/>
      <c r="S36" s="2"/>
      <c r="T36" s="2"/>
      <c r="U36" s="2"/>
    </row>
    <row r="37" s="8" customFormat="1" ht="32" customHeight="1" spans="1:21">
      <c r="A37" s="23">
        <v>26</v>
      </c>
      <c r="B37" s="24" t="s">
        <v>166</v>
      </c>
      <c r="C37" s="24" t="s">
        <v>167</v>
      </c>
      <c r="D37" s="24" t="s">
        <v>168</v>
      </c>
      <c r="E37" s="24" t="s">
        <v>169</v>
      </c>
      <c r="F37" s="24" t="s">
        <v>170</v>
      </c>
      <c r="G37" s="24" t="s">
        <v>171</v>
      </c>
      <c r="H37" s="24" t="s">
        <v>172</v>
      </c>
      <c r="I37" s="24" t="s">
        <v>20</v>
      </c>
      <c r="J37" s="24" t="s">
        <v>173</v>
      </c>
      <c r="K37" s="26">
        <v>29.8941</v>
      </c>
      <c r="L37" s="26">
        <f t="shared" si="1"/>
        <v>448.4115</v>
      </c>
      <c r="M37" s="2"/>
      <c r="N37" s="2"/>
      <c r="O37" s="2"/>
      <c r="P37" s="2"/>
      <c r="Q37" s="2"/>
      <c r="R37" s="2"/>
      <c r="S37" s="2"/>
      <c r="T37" s="2"/>
      <c r="U37" s="2"/>
    </row>
    <row r="38" s="8" customFormat="1" ht="32" customHeight="1" spans="1:21">
      <c r="A38" s="23"/>
      <c r="B38" s="24"/>
      <c r="C38" s="24"/>
      <c r="D38" s="24"/>
      <c r="E38" s="24"/>
      <c r="F38" s="24" t="s">
        <v>174</v>
      </c>
      <c r="G38" s="24" t="s">
        <v>175</v>
      </c>
      <c r="H38" s="24" t="s">
        <v>172</v>
      </c>
      <c r="I38" s="24" t="s">
        <v>20</v>
      </c>
      <c r="J38" s="24" t="s">
        <v>173</v>
      </c>
      <c r="K38" s="26">
        <v>10.1158</v>
      </c>
      <c r="L38" s="26">
        <f t="shared" si="1"/>
        <v>151.737</v>
      </c>
      <c r="M38" s="2"/>
      <c r="N38" s="2"/>
      <c r="O38" s="2"/>
      <c r="P38" s="2"/>
      <c r="Q38" s="2"/>
      <c r="R38" s="2"/>
      <c r="S38" s="2"/>
      <c r="T38" s="2"/>
      <c r="U38" s="2"/>
    </row>
    <row r="39" ht="32" customHeight="1" spans="1:21">
      <c r="A39" s="23"/>
      <c r="B39" s="24"/>
      <c r="C39" s="24"/>
      <c r="D39" s="24"/>
      <c r="E39" s="24"/>
      <c r="F39" s="24"/>
      <c r="G39" s="24"/>
      <c r="H39" s="24"/>
      <c r="I39" s="24"/>
      <c r="J39" s="24" t="s">
        <v>56</v>
      </c>
      <c r="K39" s="26">
        <f>SUM(K37:K38)</f>
        <v>40.0099</v>
      </c>
      <c r="L39" s="26">
        <f t="shared" si="1"/>
        <v>600.1485</v>
      </c>
      <c r="M39" s="2"/>
      <c r="N39" s="2"/>
      <c r="O39" s="2"/>
      <c r="P39" s="2"/>
      <c r="Q39" s="2"/>
      <c r="R39" s="2"/>
      <c r="S39" s="2"/>
      <c r="T39" s="2"/>
      <c r="U39" s="2"/>
    </row>
    <row r="40" ht="86" customHeight="1" spans="1:21">
      <c r="A40" s="23">
        <v>27</v>
      </c>
      <c r="B40" s="23" t="s">
        <v>176</v>
      </c>
      <c r="C40" s="24" t="s">
        <v>177</v>
      </c>
      <c r="D40" s="24" t="s">
        <v>178</v>
      </c>
      <c r="E40" s="24" t="s">
        <v>16</v>
      </c>
      <c r="F40" s="24" t="s">
        <v>179</v>
      </c>
      <c r="G40" s="24" t="s">
        <v>180</v>
      </c>
      <c r="H40" s="25" t="s">
        <v>181</v>
      </c>
      <c r="I40" s="24" t="s">
        <v>182</v>
      </c>
      <c r="J40" s="25" t="s">
        <v>183</v>
      </c>
      <c r="K40" s="26">
        <v>0.9151</v>
      </c>
      <c r="L40" s="26">
        <f t="shared" si="1"/>
        <v>13.7265</v>
      </c>
      <c r="M40" s="2"/>
      <c r="P40" s="2"/>
      <c r="Q40" s="2"/>
      <c r="R40" s="2"/>
      <c r="S40" s="2"/>
      <c r="T40" s="2"/>
      <c r="U40" s="2"/>
    </row>
    <row r="41" ht="32" customHeight="1" spans="1:21">
      <c r="A41" s="23">
        <v>28</v>
      </c>
      <c r="B41" s="23" t="s">
        <v>176</v>
      </c>
      <c r="C41" s="24" t="s">
        <v>184</v>
      </c>
      <c r="D41" s="30" t="s">
        <v>185</v>
      </c>
      <c r="E41" s="24" t="s">
        <v>16</v>
      </c>
      <c r="F41" s="24" t="s">
        <v>186</v>
      </c>
      <c r="G41" s="24" t="s">
        <v>187</v>
      </c>
      <c r="H41" s="25" t="s">
        <v>188</v>
      </c>
      <c r="I41" s="24" t="s">
        <v>182</v>
      </c>
      <c r="J41" s="25" t="s">
        <v>183</v>
      </c>
      <c r="K41" s="26">
        <v>2.5402</v>
      </c>
      <c r="L41" s="26">
        <f t="shared" si="1"/>
        <v>38.103</v>
      </c>
      <c r="M41" s="2"/>
      <c r="N41" s="2"/>
      <c r="O41" s="2"/>
      <c r="P41" s="2"/>
      <c r="Q41" s="2"/>
      <c r="R41" s="2"/>
      <c r="S41" s="2"/>
      <c r="T41" s="2"/>
      <c r="U41" s="2"/>
    </row>
    <row r="42" ht="32" customHeight="1" spans="1:21">
      <c r="A42" s="31">
        <v>29</v>
      </c>
      <c r="B42" s="24" t="s">
        <v>94</v>
      </c>
      <c r="C42" s="24" t="s">
        <v>189</v>
      </c>
      <c r="D42" s="24" t="s">
        <v>190</v>
      </c>
      <c r="E42" s="24" t="s">
        <v>191</v>
      </c>
      <c r="F42" s="24" t="s">
        <v>192</v>
      </c>
      <c r="G42" s="24" t="s">
        <v>193</v>
      </c>
      <c r="H42" s="24" t="s">
        <v>194</v>
      </c>
      <c r="I42" s="24" t="s">
        <v>182</v>
      </c>
      <c r="J42" s="24" t="s">
        <v>195</v>
      </c>
      <c r="K42" s="26">
        <v>1.6585</v>
      </c>
      <c r="L42" s="26">
        <f t="shared" si="1"/>
        <v>24.8775</v>
      </c>
      <c r="U42" s="2"/>
    </row>
    <row r="43" ht="32" customHeight="1" spans="1:21">
      <c r="A43" s="31">
        <v>30</v>
      </c>
      <c r="B43" s="24" t="s">
        <v>94</v>
      </c>
      <c r="C43" s="24" t="s">
        <v>196</v>
      </c>
      <c r="D43" s="24" t="s">
        <v>197</v>
      </c>
      <c r="E43" s="24" t="s">
        <v>191</v>
      </c>
      <c r="F43" s="24" t="s">
        <v>198</v>
      </c>
      <c r="G43" s="24" t="s">
        <v>199</v>
      </c>
      <c r="H43" s="24" t="s">
        <v>200</v>
      </c>
      <c r="I43" s="24" t="s">
        <v>182</v>
      </c>
      <c r="J43" s="24" t="s">
        <v>195</v>
      </c>
      <c r="K43" s="26">
        <v>3.4823</v>
      </c>
      <c r="L43" s="26">
        <f t="shared" si="1"/>
        <v>52.2345</v>
      </c>
      <c r="U43" s="2"/>
    </row>
    <row r="44" s="9" customFormat="1" ht="32" customHeight="1" spans="1:21">
      <c r="A44" s="31">
        <v>31</v>
      </c>
      <c r="B44" s="23" t="s">
        <v>201</v>
      </c>
      <c r="C44" s="23" t="s">
        <v>202</v>
      </c>
      <c r="D44" s="23" t="s">
        <v>203</v>
      </c>
      <c r="E44" s="23" t="s">
        <v>203</v>
      </c>
      <c r="F44" s="23" t="s">
        <v>204</v>
      </c>
      <c r="G44" s="23" t="s">
        <v>205</v>
      </c>
      <c r="H44" s="23" t="s">
        <v>206</v>
      </c>
      <c r="I44" s="23" t="s">
        <v>182</v>
      </c>
      <c r="J44" s="23" t="s">
        <v>207</v>
      </c>
      <c r="K44" s="26">
        <v>2.1693</v>
      </c>
      <c r="L44" s="26">
        <f t="shared" si="1"/>
        <v>32.5395</v>
      </c>
      <c r="M44" s="16"/>
      <c r="N44" s="16"/>
      <c r="O44" s="16"/>
      <c r="P44" s="16"/>
      <c r="Q44" s="16"/>
      <c r="R44" s="16"/>
      <c r="S44" s="16"/>
      <c r="T44" s="16"/>
      <c r="U44" s="2"/>
    </row>
    <row r="45" s="9" customFormat="1" ht="32" customHeight="1" spans="1:21">
      <c r="A45" s="32" t="s">
        <v>208</v>
      </c>
      <c r="B45" s="32"/>
      <c r="C45" s="32"/>
      <c r="D45" s="32"/>
      <c r="E45" s="32"/>
      <c r="F45" s="32"/>
      <c r="G45" s="32"/>
      <c r="H45" s="32"/>
      <c r="I45" s="32"/>
      <c r="J45" s="32"/>
      <c r="K45" s="26">
        <v>124.753024</v>
      </c>
      <c r="L45" s="26">
        <f t="shared" si="1"/>
        <v>1871.29536</v>
      </c>
      <c r="M45" s="16"/>
      <c r="N45" s="16"/>
      <c r="O45" s="16"/>
      <c r="P45" s="16"/>
      <c r="Q45" s="16"/>
      <c r="R45" s="16"/>
      <c r="S45" s="16"/>
      <c r="T45" s="16"/>
      <c r="U45" s="2"/>
    </row>
    <row r="46" ht="32" customHeight="1" spans="1:21">
      <c r="A46" s="14"/>
      <c r="B46" s="14"/>
      <c r="C46" s="14"/>
      <c r="D46" s="14"/>
      <c r="E46" s="14"/>
      <c r="F46" s="14"/>
      <c r="G46" s="14"/>
      <c r="K46" s="14"/>
      <c r="L46" s="14"/>
    </row>
    <row r="47" ht="27" customHeight="1" spans="1:21">
      <c r="A47" s="14"/>
      <c r="B47" s="14"/>
      <c r="C47" s="14"/>
      <c r="D47" s="14"/>
      <c r="E47" s="14"/>
      <c r="F47" s="14"/>
      <c r="G47" s="14"/>
      <c r="K47" s="14"/>
      <c r="L47" s="14"/>
    </row>
    <row r="48" spans="1:21">
      <c r="A48" s="14"/>
      <c r="B48" s="14"/>
      <c r="C48" s="14"/>
      <c r="D48" s="14"/>
      <c r="E48" s="14"/>
      <c r="F48" s="14"/>
      <c r="G48" s="14"/>
      <c r="K48" s="14"/>
      <c r="L48" s="14"/>
    </row>
    <row r="49" spans="1:12">
      <c r="A49" s="14"/>
      <c r="B49" s="14"/>
      <c r="C49" s="14"/>
      <c r="D49" s="14"/>
      <c r="E49" s="14"/>
      <c r="F49" s="14"/>
      <c r="G49" s="14"/>
      <c r="K49" s="14"/>
      <c r="L49" s="14"/>
    </row>
    <row r="50" spans="1:12">
      <c r="A50" s="14"/>
      <c r="B50" s="14"/>
      <c r="C50" s="14"/>
      <c r="D50" s="14"/>
      <c r="E50" s="14"/>
      <c r="F50" s="14"/>
      <c r="G50" s="14"/>
      <c r="K50" s="14"/>
      <c r="L50" s="14"/>
    </row>
    <row r="51" spans="1:12">
      <c r="A51" s="14"/>
      <c r="B51" s="14"/>
      <c r="C51" s="14"/>
      <c r="D51" s="14"/>
      <c r="E51" s="14"/>
      <c r="F51" s="14"/>
      <c r="G51" s="14"/>
      <c r="K51" s="14"/>
      <c r="L51" s="14"/>
    </row>
    <row r="52" spans="1:12">
      <c r="A52" s="14"/>
      <c r="B52" s="14"/>
      <c r="C52" s="14"/>
      <c r="D52" s="14"/>
      <c r="E52" s="14"/>
      <c r="F52" s="14"/>
      <c r="G52" s="14"/>
      <c r="K52" s="14"/>
      <c r="L52" s="14"/>
    </row>
    <row r="53" spans="1:12">
      <c r="A53" s="14"/>
      <c r="B53" s="14"/>
      <c r="C53" s="14"/>
      <c r="D53" s="14"/>
      <c r="E53" s="14"/>
      <c r="F53" s="14"/>
      <c r="G53" s="14"/>
      <c r="K53" s="14"/>
      <c r="L53" s="14"/>
    </row>
    <row r="54" spans="1:12">
      <c r="A54" s="14"/>
      <c r="B54" s="14"/>
      <c r="C54" s="14"/>
      <c r="D54" s="14"/>
      <c r="E54" s="14"/>
      <c r="F54" s="14"/>
      <c r="G54" s="14"/>
      <c r="K54" s="14"/>
      <c r="L54" s="14"/>
    </row>
  </sheetData>
  <autoFilter xmlns:etc="http://www.wps.cn/officeDocument/2017/etCustomData" ref="A3:K50" etc:filterBottomFollowUsedRange="0">
    <extLst/>
  </autoFilter>
  <mergeCells count="33">
    <mergeCell ref="A1:K1"/>
    <mergeCell ref="A45:J45"/>
    <mergeCell ref="A2:A3"/>
    <mergeCell ref="A9:A11"/>
    <mergeCell ref="A22:A24"/>
    <mergeCell ref="A31:A35"/>
    <mergeCell ref="A37:A39"/>
    <mergeCell ref="B2:B3"/>
    <mergeCell ref="B9:B11"/>
    <mergeCell ref="B22:B24"/>
    <mergeCell ref="B25:B27"/>
    <mergeCell ref="B31:B35"/>
    <mergeCell ref="B37:B39"/>
    <mergeCell ref="C2:C3"/>
    <mergeCell ref="C9:C11"/>
    <mergeCell ref="C31:C35"/>
    <mergeCell ref="C37:C39"/>
    <mergeCell ref="D2:D3"/>
    <mergeCell ref="D10:D11"/>
    <mergeCell ref="D31:D35"/>
    <mergeCell ref="D37:D39"/>
    <mergeCell ref="E2:E3"/>
    <mergeCell ref="E31:E35"/>
    <mergeCell ref="E37:E39"/>
    <mergeCell ref="F2:F3"/>
    <mergeCell ref="G2:G3"/>
    <mergeCell ref="H2:H3"/>
    <mergeCell ref="I2:I3"/>
    <mergeCell ref="I9:I10"/>
    <mergeCell ref="I22:I23"/>
    <mergeCell ref="J2:J3"/>
    <mergeCell ref="K2:K3"/>
    <mergeCell ref="L2:L3"/>
  </mergeCells>
  <pageMargins left="0.700694444444445" right="0.700694444444445" top="0.751388888888889" bottom="0.751388888888889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2025出让合同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我讨厌取名字</cp:lastModifiedBy>
  <dcterms:created xsi:type="dcterms:W3CDTF">2022-12-10T07:50:00Z</dcterms:created>
  <dcterms:modified xsi:type="dcterms:W3CDTF">2025-11-24T08:06:48Z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FA4D33748EAF4573AAA18503843CE7ED_13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