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_xlnm.Print_Area" localSheetId="0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<sst xmlns="http://schemas.openxmlformats.org/spreadsheetml/2006/main" count="59" uniqueCount="35">
  <si>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华容区2026年第一季度公益岗位社保补贴明细表</t>
  </si>
  <si>
    <t>单位：元</t>
  </si>
  <si>
    <t>序号</t>
  </si>
  <si>
    <t>开发单位</t>
  </si>
  <si>
    <t>姓名</t>
  </si>
  <si>
    <t>性别</t>
  </si>
  <si>
    <t>上岗时间</t>
  </si>
  <si>
    <t>缴费基数</t>
  </si>
  <si>
    <t>补贴申请时间范围</t>
  </si>
  <si>
    <t>补贴月数</t>
  </si>
  <si>
    <t>养老
保险
(16%)</t>
  </si>
  <si>
    <t>失业保险（0.7%）</t>
  </si>
  <si>
    <t>医疗保险（含生育险）
(9.3%)</t>
  </si>
  <si>
    <t>总计</t>
  </si>
  <si>
    <t>蒲团乡政府</t>
  </si>
  <si>
    <t>邓丽</t>
  </si>
  <si>
    <t>女</t>
  </si>
  <si>
    <t>2026.1-2026.3</t>
  </si>
  <si>
    <t>华容区劳动就业中心</t>
  </si>
  <si>
    <t>余杏</t>
  </si>
  <si>
    <t>陈海霞</t>
  </si>
  <si>
    <t>王文敏</t>
  </si>
  <si>
    <t>邹依</t>
  </si>
  <si>
    <t>魏雨萌</t>
  </si>
  <si>
    <t>高雅</t>
  </si>
  <si>
    <t>胡凤娟</t>
  </si>
  <si>
    <t>胡顺莲</t>
  </si>
  <si>
    <t>2025.10</t>
  </si>
  <si>
    <t>华容镇政府</t>
  </si>
  <si>
    <t>姜冬梅</t>
  </si>
  <si>
    <t>吕云霞</t>
  </si>
  <si>
    <t>姜蕾</t>
  </si>
  <si>
    <t>段店镇政府</t>
  </si>
  <si>
    <t>高庆</t>
  </si>
  <si>
    <t>合计：45347.64元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</si>
</sst>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20"/>
  <sheetViews>
    <sheetView tabSelected="1" workbookViewId="0">
      <selection activeCell="C25" sqref="C25"/>
    </sheetView>
  </sheetViews>
  <sheetFormatPr defaultColWidth="9" defaultRowHeight="14.25"/>
  <cols>
    <col min="1" max="1" width="5.875" style="1" customWidth="1"/>
    <col min="2" max="2" width="19.125" style="1" customWidth="1"/>
    <col min="3" max="4" width="10.375" style="1" customWidth="1"/>
    <col min="5" max="5" width="12.125" style="1" customWidth="1"/>
    <col min="6" max="6" width="10.375" style="1" customWidth="1"/>
    <col min="7" max="7" width="19.75" style="2" customWidth="1"/>
    <col min="8" max="8" width="10" style="2" customWidth="1"/>
    <col min="9" max="9" width="14.375" style="2" customWidth="1"/>
    <col min="10" max="10" width="17.25" style="2" customWidth="1"/>
    <col min="11" max="11" width="22.75" style="2" customWidth="1"/>
    <col min="12" max="12" width="20.125" style="1" customWidth="1"/>
    <col min="13" max="16384" width="9" style="1"/>
  </cols>
  <sheetData>
    <row r="1" s="1" customFormat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3" customHeight="1" spans="1:12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5" t="s">
        <v>10</v>
      </c>
      <c r="J3" s="6" t="s">
        <v>11</v>
      </c>
      <c r="K3" s="7" t="s">
        <v>12</v>
      </c>
      <c r="L3" s="5" t="s">
        <v>13</v>
      </c>
    </row>
    <row r="4" s="1" customFormat="1" ht="8" customHeight="1" spans="1:12">
      <c r="A4" s="5"/>
      <c r="B4" s="9"/>
      <c r="C4" s="5"/>
      <c r="D4" s="9"/>
      <c r="E4" s="9"/>
      <c r="F4" s="9"/>
      <c r="G4" s="7"/>
      <c r="H4" s="10"/>
      <c r="I4" s="5"/>
      <c r="J4" s="9"/>
      <c r="K4" s="7"/>
      <c r="L4" s="5"/>
    </row>
    <row r="5" s="1" customFormat="1" ht="25" customHeight="1" spans="1:12">
      <c r="A5" s="11">
        <v>1</v>
      </c>
      <c r="B5" s="11" t="s">
        <v>14</v>
      </c>
      <c r="C5" s="12" t="s">
        <v>15</v>
      </c>
      <c r="D5" s="13" t="s">
        <v>16</v>
      </c>
      <c r="E5" s="14">
        <v>2023.4</v>
      </c>
      <c r="F5" s="15">
        <v>4254</v>
      </c>
      <c r="G5" s="16" t="s">
        <v>17</v>
      </c>
      <c r="H5" s="16">
        <v>3</v>
      </c>
      <c r="I5" s="17">
        <v>680.64</v>
      </c>
      <c r="J5" s="17">
        <v>29.78</v>
      </c>
      <c r="K5" s="18">
        <v>395.62</v>
      </c>
      <c r="L5" s="19">
        <f>SUM(I5:K5)*H5</f>
        <v>3318.12</v>
      </c>
    </row>
    <row r="6" s="1" customFormat="1" ht="25" customHeight="1" spans="1:12">
      <c r="A6" s="11">
        <v>2</v>
      </c>
      <c r="B6" s="11" t="s">
        <v>18</v>
      </c>
      <c r="C6" s="20" t="s">
        <v>19</v>
      </c>
      <c r="D6" s="13" t="s">
        <v>16</v>
      </c>
      <c r="E6" s="12">
        <v>2025.5</v>
      </c>
      <c r="F6" s="15">
        <v>4254</v>
      </c>
      <c r="G6" s="16" t="s">
        <v>17</v>
      </c>
      <c r="H6" s="16">
        <v>3</v>
      </c>
      <c r="I6" s="17">
        <v>680.64</v>
      </c>
      <c r="J6" s="17">
        <v>29.78</v>
      </c>
      <c r="K6" s="18">
        <v>395.62</v>
      </c>
      <c r="L6" s="19">
        <f t="shared" ref="L6:L19" si="0">SUM(I6:K6)*H6</f>
        <v>3318.12</v>
      </c>
    </row>
    <row r="7" s="1" customFormat="1" ht="25" customHeight="1" spans="1:12">
      <c r="A7" s="11">
        <v>3</v>
      </c>
      <c r="B7" s="21"/>
      <c r="C7" s="20" t="s">
        <v>20</v>
      </c>
      <c r="D7" s="13" t="s">
        <v>16</v>
      </c>
      <c r="E7" s="12">
        <v>2025.5</v>
      </c>
      <c r="F7" s="15">
        <v>4254</v>
      </c>
      <c r="G7" s="16" t="s">
        <v>17</v>
      </c>
      <c r="H7" s="16">
        <v>3</v>
      </c>
      <c r="I7" s="17">
        <v>680.64</v>
      </c>
      <c r="J7" s="17">
        <v>29.78</v>
      </c>
      <c r="K7" s="18">
        <v>395.62</v>
      </c>
      <c r="L7" s="19">
        <f t="shared" si="0"/>
        <v>3318.12</v>
      </c>
    </row>
    <row r="8" s="1" customFormat="1" ht="25" customHeight="1" spans="1:12">
      <c r="A8" s="11">
        <v>4</v>
      </c>
      <c r="B8" s="21"/>
      <c r="C8" s="20" t="s">
        <v>21</v>
      </c>
      <c r="D8" s="13" t="s">
        <v>16</v>
      </c>
      <c r="E8" s="12">
        <v>2025.5</v>
      </c>
      <c r="F8" s="15">
        <v>4254</v>
      </c>
      <c r="G8" s="16" t="s">
        <v>17</v>
      </c>
      <c r="H8" s="16">
        <v>3</v>
      </c>
      <c r="I8" s="17">
        <v>680.64</v>
      </c>
      <c r="J8" s="17">
        <v>29.78</v>
      </c>
      <c r="K8" s="18">
        <v>395.62</v>
      </c>
      <c r="L8" s="19">
        <f t="shared" si="0"/>
        <v>3318.12</v>
      </c>
    </row>
    <row r="9" s="1" customFormat="1" ht="25" customHeight="1" spans="1:12">
      <c r="A9" s="11">
        <v>5</v>
      </c>
      <c r="B9" s="21"/>
      <c r="C9" s="12" t="s">
        <v>22</v>
      </c>
      <c r="D9" s="13" t="s">
        <v>16</v>
      </c>
      <c r="E9" s="13">
        <v>2025.7</v>
      </c>
      <c r="F9" s="15">
        <v>4254</v>
      </c>
      <c r="G9" s="16" t="s">
        <v>17</v>
      </c>
      <c r="H9" s="16">
        <v>3</v>
      </c>
      <c r="I9" s="17">
        <v>680.64</v>
      </c>
      <c r="J9" s="17">
        <v>29.78</v>
      </c>
      <c r="K9" s="18">
        <v>395.62</v>
      </c>
      <c r="L9" s="19">
        <f t="shared" si="0"/>
        <v>3318.12</v>
      </c>
    </row>
    <row r="10" s="1" customFormat="1" ht="25" customHeight="1" spans="1:12">
      <c r="A10" s="11">
        <v>6</v>
      </c>
      <c r="B10" s="21"/>
      <c r="C10" s="22" t="s">
        <v>23</v>
      </c>
      <c r="D10" s="13" t="s">
        <v>16</v>
      </c>
      <c r="E10" s="13">
        <v>2025.7</v>
      </c>
      <c r="F10" s="15">
        <v>4254</v>
      </c>
      <c r="G10" s="16" t="s">
        <v>17</v>
      </c>
      <c r="H10" s="16">
        <v>3</v>
      </c>
      <c r="I10" s="17">
        <v>680.64</v>
      </c>
      <c r="J10" s="17">
        <v>29.78</v>
      </c>
      <c r="K10" s="18">
        <v>395.62</v>
      </c>
      <c r="L10" s="19">
        <f t="shared" si="0"/>
        <v>3318.12</v>
      </c>
    </row>
    <row r="11" s="1" customFormat="1" ht="25" customHeight="1" spans="1:12">
      <c r="A11" s="11">
        <v>7</v>
      </c>
      <c r="B11" s="21"/>
      <c r="C11" s="20" t="s">
        <v>24</v>
      </c>
      <c r="D11" s="13" t="s">
        <v>16</v>
      </c>
      <c r="E11" s="13">
        <v>2025.7</v>
      </c>
      <c r="F11" s="15">
        <v>4254</v>
      </c>
      <c r="G11" s="16" t="s">
        <v>17</v>
      </c>
      <c r="H11" s="16">
        <v>3</v>
      </c>
      <c r="I11" s="17">
        <v>680.64</v>
      </c>
      <c r="J11" s="17">
        <v>29.78</v>
      </c>
      <c r="K11" s="18">
        <v>395.62</v>
      </c>
      <c r="L11" s="19">
        <f t="shared" si="0"/>
        <v>3318.12</v>
      </c>
    </row>
    <row r="12" s="1" customFormat="1" ht="25" customHeight="1" spans="1:12">
      <c r="A12" s="11">
        <v>8</v>
      </c>
      <c r="B12" s="21"/>
      <c r="C12" s="20" t="s">
        <v>25</v>
      </c>
      <c r="D12" s="13" t="s">
        <v>16</v>
      </c>
      <c r="E12" s="12">
        <v>2025.5</v>
      </c>
      <c r="F12" s="15">
        <v>4254</v>
      </c>
      <c r="G12" s="16" t="s">
        <v>17</v>
      </c>
      <c r="H12" s="16">
        <v>3</v>
      </c>
      <c r="I12" s="17">
        <v>680.64</v>
      </c>
      <c r="J12" s="17">
        <v>29.78</v>
      </c>
      <c r="K12" s="18">
        <v>395.62</v>
      </c>
      <c r="L12" s="19">
        <f t="shared" si="0"/>
        <v>3318.12</v>
      </c>
    </row>
    <row r="13" s="1" customFormat="1" ht="25" customHeight="1" spans="1:12">
      <c r="A13" s="11">
        <v>9</v>
      </c>
      <c r="B13" s="21"/>
      <c r="C13" s="20" t="s">
        <v>26</v>
      </c>
      <c r="D13" s="13" t="s">
        <v>16</v>
      </c>
      <c r="E13" s="23" t="s">
        <v>27</v>
      </c>
      <c r="F13" s="15">
        <v>4254</v>
      </c>
      <c r="G13" s="16" t="s">
        <v>17</v>
      </c>
      <c r="H13" s="16">
        <v>3</v>
      </c>
      <c r="I13" s="17">
        <v>680.64</v>
      </c>
      <c r="J13" s="17">
        <v>29.78</v>
      </c>
      <c r="K13" s="18">
        <v>395.62</v>
      </c>
      <c r="L13" s="19">
        <f t="shared" si="0"/>
        <v>3318.12</v>
      </c>
    </row>
    <row r="14" s="1" customFormat="1" ht="25" customHeight="1" spans="1:12">
      <c r="A14" s="11">
        <v>10</v>
      </c>
      <c r="B14" s="11" t="s">
        <v>28</v>
      </c>
      <c r="C14" s="24" t="s">
        <v>29</v>
      </c>
      <c r="D14" s="13" t="s">
        <v>16</v>
      </c>
      <c r="E14" s="11">
        <v>2025.11</v>
      </c>
      <c r="F14" s="15">
        <v>4254</v>
      </c>
      <c r="G14" s="16" t="s">
        <v>17</v>
      </c>
      <c r="H14" s="16">
        <v>3</v>
      </c>
      <c r="I14" s="17">
        <v>680.64</v>
      </c>
      <c r="J14" s="17">
        <v>29.78</v>
      </c>
      <c r="K14" s="18">
        <v>395.62</v>
      </c>
      <c r="L14" s="19">
        <f t="shared" si="0"/>
        <v>3318.12</v>
      </c>
    </row>
    <row r="15" s="1" customFormat="1" ht="25" customHeight="1" spans="1:12">
      <c r="A15" s="11">
        <v>11</v>
      </c>
      <c r="B15" s="21"/>
      <c r="C15" s="25" t="s">
        <v>30</v>
      </c>
      <c r="D15" s="12" t="s">
        <v>16</v>
      </c>
      <c r="E15" s="11">
        <v>2025.12</v>
      </c>
      <c r="F15" s="26">
        <v>4254</v>
      </c>
      <c r="G15" s="16">
        <v>2025.12</v>
      </c>
      <c r="H15" s="16">
        <v>1</v>
      </c>
      <c r="I15" s="17">
        <v>680.64</v>
      </c>
      <c r="J15" s="17">
        <v>29.78</v>
      </c>
      <c r="K15" s="18">
        <v>395.62</v>
      </c>
      <c r="L15" s="19">
        <f t="shared" si="0"/>
        <v>1106.04</v>
      </c>
    </row>
    <row r="16" s="1" customFormat="1" ht="25" customHeight="1" spans="1:12">
      <c r="A16" s="21"/>
      <c r="B16" s="21"/>
      <c r="C16" s="27"/>
      <c r="D16" s="28"/>
      <c r="E16" s="21"/>
      <c r="F16" s="29"/>
      <c r="G16" s="16" t="s">
        <v>17</v>
      </c>
      <c r="H16" s="16">
        <v>3</v>
      </c>
      <c r="I16" s="17">
        <v>680.64</v>
      </c>
      <c r="J16" s="17">
        <v>29.78</v>
      </c>
      <c r="K16" s="18">
        <v>395.62</v>
      </c>
      <c r="L16" s="19">
        <f t="shared" si="0"/>
        <v>3318.12</v>
      </c>
    </row>
    <row r="17" s="1" customFormat="1" ht="25" customHeight="1" spans="1:12">
      <c r="A17" s="11">
        <v>12</v>
      </c>
      <c r="B17" s="21"/>
      <c r="C17" s="25" t="s">
        <v>31</v>
      </c>
      <c r="D17" s="12" t="s">
        <v>16</v>
      </c>
      <c r="E17" s="11">
        <v>2025.12</v>
      </c>
      <c r="F17" s="26">
        <v>4254</v>
      </c>
      <c r="G17" s="16">
        <v>2025.12</v>
      </c>
      <c r="H17" s="16">
        <v>1</v>
      </c>
      <c r="I17" s="17">
        <v>680.64</v>
      </c>
      <c r="J17" s="17">
        <v>29.78</v>
      </c>
      <c r="K17" s="18">
        <v>395.62</v>
      </c>
      <c r="L17" s="19">
        <f t="shared" si="0"/>
        <v>1106.04</v>
      </c>
    </row>
    <row r="18" s="1" customFormat="1" ht="25" customHeight="1" spans="1:12">
      <c r="A18" s="21"/>
      <c r="B18" s="21"/>
      <c r="C18" s="27"/>
      <c r="D18" s="14"/>
      <c r="E18" s="21"/>
      <c r="F18" s="29"/>
      <c r="G18" s="16" t="s">
        <v>17</v>
      </c>
      <c r="H18" s="16">
        <v>3</v>
      </c>
      <c r="I18" s="17">
        <v>680.64</v>
      </c>
      <c r="J18" s="17">
        <v>29.78</v>
      </c>
      <c r="K18" s="18">
        <v>395.62</v>
      </c>
      <c r="L18" s="19">
        <f t="shared" si="0"/>
        <v>3318.12</v>
      </c>
    </row>
    <row r="19" s="1" customFormat="1" ht="25" customHeight="1" spans="1:12">
      <c r="A19" s="11">
        <v>13</v>
      </c>
      <c r="B19" s="11" t="s">
        <v>32</v>
      </c>
      <c r="C19" s="11" t="s">
        <v>33</v>
      </c>
      <c r="D19" s="11" t="s">
        <v>16</v>
      </c>
      <c r="E19" s="11">
        <v>2025.6</v>
      </c>
      <c r="F19" s="15">
        <v>4254</v>
      </c>
      <c r="G19" s="16" t="s">
        <v>17</v>
      </c>
      <c r="H19" s="16">
        <v>3</v>
      </c>
      <c r="I19" s="17">
        <v>680.64</v>
      </c>
      <c r="J19" s="17">
        <v>29.78</v>
      </c>
      <c r="K19" s="18">
        <v>395.62</v>
      </c>
      <c r="L19" s="19">
        <f t="shared" si="0"/>
        <v>3318.12</v>
      </c>
    </row>
    <row r="20" s="1" customFormat="1" ht="24" customHeight="1" spans="1:12">
      <c r="A20" s="30" t="s">
        <v>34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</sheetData>
  <mergeCells count="27">
    <mergeCell ref="A1:L1"/>
    <mergeCell ref="A2:L2"/>
    <mergeCell ref="A20:L20"/>
    <mergeCell ref="A3:A4"/>
    <mergeCell ref="A15:A16"/>
    <mergeCell ref="A17:A18"/>
    <mergeCell ref="B3:B4"/>
    <mergeCell ref="B6:B13"/>
    <mergeCell ref="B14:B18"/>
    <mergeCell ref="C3:C4"/>
    <mergeCell ref="C15:C16"/>
    <mergeCell ref="C17:C18"/>
    <mergeCell ref="D3:D4"/>
    <mergeCell ref="D15:D16"/>
    <mergeCell ref="D17:D18"/>
    <mergeCell ref="E3:E4"/>
    <mergeCell ref="E15:E16"/>
    <mergeCell ref="E17:E18"/>
    <mergeCell ref="F3:F4"/>
    <mergeCell ref="F15:F16"/>
    <mergeCell ref="F17:F18"/>
    <mergeCell ref="G3:G4"/>
    <mergeCell ref="H3:H4"/>
    <mergeCell ref="I3:I4"/>
    <mergeCell ref="J3:J4"/>
    <mergeCell ref="K3:K4"/>
    <mergeCell ref="L3:L4"/>
  </mergeCells>
  <conditionalFormatting sqref="C5">
    <cfRule type="duplicateValues" dxfId="0" priority="10"/>
  </conditionalFormatting>
  <conditionalFormatting sqref="C14:C15 C17">
    <cfRule type="duplicateValues" dxfId="1" priority="2"/>
  </conditionalFormatting>
  <pageMargins left="0.75" right="0.75" top="1" bottom="1" header="0.5" footer="0.5"/>
  <pageSetup paperSize="9" scale="68" fitToHeight="0" orientation="landscape"/>
  <headerFooter/>
  <ignoredErrors>
    <ignoredError sqref="E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WPS_1625883245</cp:lastModifiedBy>
  <dcterms:created xsi:type="dcterms:W3CDTF">2022-12-05T01:06:00Z</dcterms:created>
  <dcterms:modified xsi:type="dcterms:W3CDTF">2026-04-15T02:43:54Z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0F6DF37597BE46E58387F8B1AC2B00EA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