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孙彭" sheetId="1" r:id="rId1"/>
  </sheets>
  <definedNames>
    <definedName name="_xlnm._FilterDatabase" localSheetId="0" hidden="1">孙彭!$H$1:$K$40</definedName>
    <definedName name="_xlnm.Print_Titles" localSheetId="0">孙彭!$1:$1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<sst xmlns="http://schemas.openxmlformats.org/spreadsheetml/2006/main" count="83" uniqueCount="60">
  <si>
    <t>孙彭村收支明细表</t>
  </si>
  <si>
    <t>孙彭村资金余额表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</si>
  <si>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</si>
  <si>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</si>
  <si>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</si>
  <si>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</si>
  <si>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</si>
  <si>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</si>
  <si>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</si>
  <si>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</si>
  <si>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</si>
  <si>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</si>
  <si>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</si>
  <si>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</si>
  <si>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</si>
  <si>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11.24</t>
  </si>
  <si>
    <t>电线迁移补偿</t>
  </si>
  <si>
    <t>小计</t>
  </si>
  <si>
    <t>二、</t>
  </si>
  <si>
    <t>镇级拨款</t>
  </si>
  <si>
    <t>退役军人经费</t>
  </si>
  <si>
    <t>12.13</t>
  </si>
  <si>
    <t>购打印机</t>
  </si>
  <si>
    <t>临时占地资金协调费</t>
  </si>
  <si>
    <t>购办公用品</t>
  </si>
  <si>
    <t>妇联经费</t>
  </si>
  <si>
    <t>转账手续费</t>
  </si>
  <si>
    <t>党建及村级运转</t>
  </si>
  <si>
    <t>12.24</t>
  </si>
  <si>
    <t>购妇联活动用品</t>
  </si>
  <si>
    <t>秸秆禁烧</t>
  </si>
  <si>
    <t>差旅费</t>
  </si>
  <si>
    <t>村经济发展资金</t>
  </si>
  <si>
    <t>整合资金</t>
  </si>
  <si>
    <t>三、</t>
  </si>
  <si>
    <t>村级自筹</t>
  </si>
  <si>
    <t xml:space="preserve">双柳大桥电线杆迁移补偿款
</t>
  </si>
  <si>
    <t>2023年度耕地流出整改资金</t>
  </si>
  <si>
    <t>防汛经费</t>
  </si>
  <si>
    <t>养老服务补助资金</t>
  </si>
  <si>
    <t>台创业土地补偿费</t>
  </si>
  <si>
    <t>合计</t>
  </si>
  <si>
    <t>316国道提留</t>
  </si>
  <si>
    <t>四、</t>
  </si>
  <si>
    <t>年初预算数</t>
  </si>
  <si>
    <t>本月发生额</t>
  </si>
  <si>
    <t>累计发生额</t>
  </si>
  <si>
    <t>预算结余</t>
  </si>
  <si>
    <t>老村部2023.6-2024.5租金</t>
  </si>
  <si>
    <t>村聘组干工资</t>
  </si>
  <si>
    <t>双柳大桥电线杆迁移提留协调费</t>
  </si>
  <si>
    <t>办公费</t>
  </si>
  <si>
    <t>水电费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</si>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</sst>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45"/>
  <sheetViews>
    <sheetView tabSelected="1" topLeftCell="A4" workbookViewId="0">
      <selection activeCell="J8" sqref="J8:K18"/>
    </sheetView>
  </sheetViews>
  <sheetFormatPr defaultColWidth="9" defaultRowHeight="25" customHeight="1"/>
  <cols>
    <col min="1" max="2" width="17.5" style="5" customWidth="1"/>
    <col min="3" max="6" width="17.5" style="6" customWidth="1"/>
    <col min="7" max="7" width="17.5" style="1" customWidth="1"/>
    <col min="8" max="8" width="14.125" style="3" customWidth="1"/>
    <col min="9" max="9" width="20.625" style="3" customWidth="1"/>
    <col min="10" max="10" width="38.75" style="3" customWidth="1"/>
    <col min="11" max="11" width="20.625" style="7" customWidth="1"/>
    <col min="12" max="246" width="17.5" style="1" customWidth="1"/>
    <col min="247" max="247" width="17.5" style="1"/>
    <col min="248" max="16384" width="9" style="1"/>
  </cols>
  <sheetData>
    <row r="1" s="1" customFormat="1" customHeight="1" spans="1:11">
      <c r="A1" s="8" t="s">
        <v>0</v>
      </c>
      <c r="B1" s="8"/>
      <c r="C1" s="9"/>
      <c r="D1" s="9"/>
      <c r="E1" s="9"/>
      <c r="F1" s="9"/>
      <c r="H1" s="10" t="s">
        <v>1</v>
      </c>
      <c r="I1" s="10"/>
      <c r="J1" s="10"/>
      <c r="K1" s="10"/>
    </row>
    <row r="2" s="1" customFormat="1" customHeight="1" spans="1:11">
      <c r="A2" s="5"/>
      <c r="B2" s="11">
        <v>45657</v>
      </c>
      <c r="C2" s="11"/>
      <c r="D2" s="11"/>
      <c r="E2" s="11"/>
      <c r="F2" s="6" t="s">
        <v>2</v>
      </c>
      <c r="H2" s="3"/>
      <c r="I2" s="54">
        <v>45657</v>
      </c>
      <c r="J2" s="3"/>
      <c r="K2" s="7" t="s">
        <v>2</v>
      </c>
    </row>
    <row r="3" s="2" customFormat="1" customHeight="1" spans="1:11">
      <c r="A3" s="12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H3" s="14" t="s">
        <v>9</v>
      </c>
      <c r="I3" s="14" t="s">
        <v>10</v>
      </c>
      <c r="J3" s="14" t="s">
        <v>11</v>
      </c>
      <c r="K3" s="28" t="s">
        <v>8</v>
      </c>
    </row>
    <row r="4" s="2" customFormat="1" customHeight="1" spans="1:11">
      <c r="A4" s="12" t="s">
        <v>12</v>
      </c>
      <c r="B4" s="12" t="s">
        <v>13</v>
      </c>
      <c r="C4" s="13" t="s">
        <v>14</v>
      </c>
      <c r="D4" s="13"/>
      <c r="E4" s="13"/>
      <c r="F4" s="13">
        <v>102818.6</v>
      </c>
      <c r="H4" s="14" t="s">
        <v>12</v>
      </c>
      <c r="I4" s="14" t="s">
        <v>13</v>
      </c>
      <c r="J4" s="17"/>
      <c r="K4" s="18"/>
    </row>
    <row r="5" s="1" customFormat="1" ht="32" customHeight="1" spans="1:11">
      <c r="A5" s="15" t="s">
        <v>15</v>
      </c>
      <c r="B5" s="16" t="s">
        <v>16</v>
      </c>
      <c r="C5" s="17"/>
      <c r="D5" s="18"/>
      <c r="E5" s="19">
        <v>38270</v>
      </c>
      <c r="F5" s="20"/>
      <c r="H5" s="21"/>
      <c r="I5" s="21"/>
      <c r="J5" s="17"/>
      <c r="K5" s="18"/>
    </row>
    <row r="6" s="1" customFormat="1" ht="32" customHeight="1" spans="1:11">
      <c r="A6" s="15" t="s">
        <v>15</v>
      </c>
      <c r="B6" s="16" t="s">
        <v>16</v>
      </c>
      <c r="C6" s="22"/>
      <c r="D6" s="18"/>
      <c r="E6" s="19">
        <v>47787</v>
      </c>
      <c r="F6" s="20"/>
      <c r="H6" s="21"/>
      <c r="I6" s="21"/>
      <c r="J6" s="17"/>
      <c r="K6" s="18"/>
    </row>
    <row r="7" s="2" customFormat="1" customHeight="1" spans="1:11">
      <c r="A7" s="23"/>
      <c r="B7" s="23" t="s">
        <v>17</v>
      </c>
      <c r="C7" s="24"/>
      <c r="D7" s="24">
        <f>SUM(D5:D6)</f>
        <v>0</v>
      </c>
      <c r="E7" s="25">
        <f>SUM(E5:E6)</f>
        <v>86057</v>
      </c>
      <c r="F7" s="24">
        <v>16761.6</v>
      </c>
      <c r="H7" s="26"/>
      <c r="I7" s="55" t="s">
        <v>17</v>
      </c>
      <c r="J7" s="26"/>
      <c r="K7" s="56">
        <f>SUM(K4:K6)</f>
        <v>0</v>
      </c>
    </row>
    <row r="8" s="2" customFormat="1" customHeight="1" spans="1:11">
      <c r="A8" s="27" t="s">
        <v>18</v>
      </c>
      <c r="B8" s="12" t="s">
        <v>19</v>
      </c>
      <c r="C8" s="13" t="s">
        <v>14</v>
      </c>
      <c r="D8" s="13"/>
      <c r="E8" s="28"/>
      <c r="F8" s="29">
        <v>129762.77</v>
      </c>
      <c r="H8" s="30" t="s">
        <v>18</v>
      </c>
      <c r="I8" s="14" t="s">
        <v>19</v>
      </c>
      <c r="J8" s="33" t="s">
        <v>20</v>
      </c>
      <c r="K8" s="18">
        <v>4252</v>
      </c>
    </row>
    <row r="9" s="2" customFormat="1" customHeight="1" spans="1:11">
      <c r="A9" s="31" t="s">
        <v>21</v>
      </c>
      <c r="B9" s="32" t="s">
        <v>22</v>
      </c>
      <c r="C9" s="33"/>
      <c r="D9" s="18"/>
      <c r="E9" s="19">
        <v>1200</v>
      </c>
      <c r="F9" s="29"/>
      <c r="H9" s="22"/>
      <c r="I9" s="57"/>
      <c r="J9" s="33" t="s">
        <v>23</v>
      </c>
      <c r="K9" s="18">
        <v>4279</v>
      </c>
    </row>
    <row r="10" s="2" customFormat="1" customHeight="1" spans="1:11">
      <c r="A10" s="31" t="s">
        <v>21</v>
      </c>
      <c r="B10" s="32" t="s">
        <v>24</v>
      </c>
      <c r="C10" s="34"/>
      <c r="D10" s="18"/>
      <c r="E10" s="19">
        <v>763</v>
      </c>
      <c r="F10" s="20"/>
      <c r="H10" s="22"/>
      <c r="I10" s="57"/>
      <c r="J10" s="33" t="s">
        <v>25</v>
      </c>
      <c r="K10" s="18">
        <v>4872</v>
      </c>
    </row>
    <row r="11" s="1" customFormat="1" ht="31" customHeight="1" spans="1:11">
      <c r="A11" s="31" t="s">
        <v>21</v>
      </c>
      <c r="B11" s="32" t="s">
        <v>26</v>
      </c>
      <c r="C11" s="33"/>
      <c r="D11" s="18"/>
      <c r="E11" s="19">
        <v>0.9</v>
      </c>
      <c r="F11" s="20"/>
      <c r="H11" s="22"/>
      <c r="I11" s="57"/>
      <c r="J11" s="33" t="s">
        <v>27</v>
      </c>
      <c r="K11" s="18">
        <v>70000</v>
      </c>
    </row>
    <row r="12" s="1" customFormat="1" ht="31" customHeight="1" spans="1:11">
      <c r="A12" s="31" t="s">
        <v>28</v>
      </c>
      <c r="B12" s="16" t="s">
        <v>29</v>
      </c>
      <c r="C12" s="34"/>
      <c r="D12" s="18"/>
      <c r="E12" s="19">
        <v>368</v>
      </c>
      <c r="F12" s="20"/>
      <c r="H12" s="21"/>
      <c r="I12" s="58"/>
      <c r="J12" s="33" t="s">
        <v>30</v>
      </c>
      <c r="K12" s="18">
        <v>20320.13</v>
      </c>
    </row>
    <row r="13" s="1" customFormat="1" ht="31" customHeight="1" spans="1:11">
      <c r="A13" s="31" t="s">
        <v>28</v>
      </c>
      <c r="B13" s="16" t="s">
        <v>31</v>
      </c>
      <c r="C13" s="33"/>
      <c r="D13" s="18"/>
      <c r="E13" s="19">
        <v>160</v>
      </c>
      <c r="F13" s="35"/>
      <c r="H13" s="21"/>
      <c r="I13" s="58"/>
      <c r="J13" s="33" t="s">
        <v>32</v>
      </c>
      <c r="K13" s="33">
        <v>2572.94</v>
      </c>
    </row>
    <row r="14" s="1" customFormat="1" ht="31" customHeight="1" spans="1:11">
      <c r="A14" s="36"/>
      <c r="B14" s="37" t="s">
        <v>17</v>
      </c>
      <c r="C14" s="38"/>
      <c r="D14" s="39">
        <f>SUM(D9:D13)</f>
        <v>0</v>
      </c>
      <c r="E14" s="39">
        <f>SUM(E9:E13)</f>
        <v>2491.9</v>
      </c>
      <c r="F14" s="25">
        <v>127270.87</v>
      </c>
      <c r="H14" s="14"/>
      <c r="I14" s="14"/>
      <c r="J14" s="16" t="s">
        <v>33</v>
      </c>
      <c r="K14" s="59">
        <v>219.8</v>
      </c>
    </row>
    <row r="15" s="1" customFormat="1" ht="31" customHeight="1" spans="1:11">
      <c r="A15" s="12" t="s">
        <v>34</v>
      </c>
      <c r="B15" s="40" t="s">
        <v>35</v>
      </c>
      <c r="C15" s="41" t="s">
        <v>14</v>
      </c>
      <c r="D15" s="28"/>
      <c r="E15" s="42"/>
      <c r="F15" s="43">
        <v>301955.16</v>
      </c>
      <c r="H15" s="22"/>
      <c r="I15" s="60"/>
      <c r="J15" s="61" t="s">
        <v>36</v>
      </c>
      <c r="K15" s="18">
        <v>7077</v>
      </c>
    </row>
    <row r="16" s="1" customFormat="1" customHeight="1" spans="1:11">
      <c r="A16" s="31"/>
      <c r="B16" s="44"/>
      <c r="C16" s="34"/>
      <c r="D16" s="45"/>
      <c r="E16" s="42"/>
      <c r="F16" s="28"/>
      <c r="H16" s="22"/>
      <c r="I16" s="57"/>
      <c r="J16" s="61" t="s">
        <v>37</v>
      </c>
      <c r="K16" s="18">
        <v>2100</v>
      </c>
    </row>
    <row r="17" s="1" customFormat="1" customHeight="1" spans="1:11">
      <c r="A17" s="46"/>
      <c r="B17" s="44"/>
      <c r="C17" s="33"/>
      <c r="D17" s="45"/>
      <c r="E17" s="42"/>
      <c r="F17" s="28"/>
      <c r="H17" s="22"/>
      <c r="I17" s="57"/>
      <c r="J17" s="33" t="s">
        <v>38</v>
      </c>
      <c r="K17" s="18">
        <v>1578</v>
      </c>
    </row>
    <row r="18" s="1" customFormat="1" customHeight="1" spans="1:11">
      <c r="A18" s="46"/>
      <c r="B18" s="44"/>
      <c r="C18" s="33"/>
      <c r="D18" s="45"/>
      <c r="E18" s="42"/>
      <c r="F18" s="28"/>
      <c r="H18" s="21"/>
      <c r="I18" s="58"/>
      <c r="J18" s="33" t="s">
        <v>39</v>
      </c>
      <c r="K18" s="18">
        <v>10000</v>
      </c>
    </row>
    <row r="19" s="1" customFormat="1" customHeight="1" spans="1:11">
      <c r="A19" s="27"/>
      <c r="B19" s="27"/>
      <c r="C19" s="27"/>
      <c r="D19" s="45"/>
      <c r="E19" s="45"/>
      <c r="F19" s="28"/>
      <c r="H19" s="26"/>
      <c r="I19" s="55" t="s">
        <v>17</v>
      </c>
      <c r="J19" s="62"/>
      <c r="K19" s="56">
        <f>SUM(K8:K18)</f>
        <v>127270.87</v>
      </c>
    </row>
    <row r="20" s="1" customFormat="1" customHeight="1" spans="1:11">
      <c r="A20" s="36"/>
      <c r="B20" s="37" t="s">
        <v>17</v>
      </c>
      <c r="C20" s="38"/>
      <c r="D20" s="39">
        <f>SUM(D16:D19)</f>
        <v>0</v>
      </c>
      <c r="E20" s="39">
        <f>SUM(E16:E19)</f>
        <v>0</v>
      </c>
      <c r="F20" s="25">
        <f>SUM(F15:F19)</f>
        <v>301955.16</v>
      </c>
      <c r="H20" s="14" t="s">
        <v>34</v>
      </c>
      <c r="I20" s="14" t="s">
        <v>35</v>
      </c>
      <c r="J20" s="33" t="s">
        <v>40</v>
      </c>
      <c r="K20" s="59">
        <v>193693.3</v>
      </c>
    </row>
    <row r="21" s="1" customFormat="1" customHeight="1" spans="1:11">
      <c r="A21" s="47"/>
      <c r="B21" s="48" t="s">
        <v>41</v>
      </c>
      <c r="C21" s="49"/>
      <c r="D21" s="50">
        <f>SUM(D17:D20)</f>
        <v>0</v>
      </c>
      <c r="E21" s="50"/>
      <c r="F21" s="51">
        <v>445987.63</v>
      </c>
      <c r="H21" s="21"/>
      <c r="I21" s="58"/>
      <c r="J21" s="21" t="s">
        <v>42</v>
      </c>
      <c r="K21" s="29">
        <v>84261.86</v>
      </c>
    </row>
    <row r="22" s="1" customFormat="1" customHeight="1" spans="1:11">
      <c r="A22" s="12" t="s">
        <v>43</v>
      </c>
      <c r="B22" s="40" t="s">
        <v>4</v>
      </c>
      <c r="C22" s="13" t="s">
        <v>44</v>
      </c>
      <c r="D22" s="41" t="s">
        <v>45</v>
      </c>
      <c r="E22" s="13" t="s">
        <v>46</v>
      </c>
      <c r="F22" s="13" t="s">
        <v>47</v>
      </c>
      <c r="H22" s="21"/>
      <c r="I22" s="58"/>
      <c r="J22" s="34" t="s">
        <v>48</v>
      </c>
      <c r="K22" s="18">
        <v>24000</v>
      </c>
    </row>
    <row r="23" s="1" customFormat="1" customHeight="1" spans="1:11">
      <c r="A23" s="22"/>
      <c r="B23" s="52" t="s">
        <v>49</v>
      </c>
      <c r="C23" s="20">
        <v>80400</v>
      </c>
      <c r="D23" s="20">
        <v>0</v>
      </c>
      <c r="E23" s="20">
        <v>40500</v>
      </c>
      <c r="F23" s="20">
        <f t="shared" ref="F23:F32" si="0">C23-E23</f>
        <v>39900</v>
      </c>
      <c r="H23" s="21"/>
      <c r="I23" s="21"/>
      <c r="J23" s="17" t="s">
        <v>50</v>
      </c>
      <c r="K23" s="33">
        <v>16761.6</v>
      </c>
    </row>
    <row r="24" s="1" customFormat="1" customHeight="1" spans="1:11">
      <c r="A24" s="22"/>
      <c r="B24" s="52" t="s">
        <v>51</v>
      </c>
      <c r="C24" s="20">
        <v>16000</v>
      </c>
      <c r="D24" s="20">
        <v>1963</v>
      </c>
      <c r="E24" s="20">
        <v>4363</v>
      </c>
      <c r="F24" s="20">
        <f t="shared" si="0"/>
        <v>11637</v>
      </c>
      <c r="H24" s="26"/>
      <c r="I24" s="55" t="s">
        <v>17</v>
      </c>
      <c r="J24" s="26"/>
      <c r="K24" s="56">
        <f>SUM(K20:K23)</f>
        <v>318716.76</v>
      </c>
    </row>
    <row r="25" s="1" customFormat="1" customHeight="1" spans="1:11">
      <c r="A25" s="12"/>
      <c r="B25" s="52" t="s">
        <v>52</v>
      </c>
      <c r="C25" s="20">
        <v>15000</v>
      </c>
      <c r="D25" s="20">
        <v>0</v>
      </c>
      <c r="E25" s="20">
        <v>10571.4</v>
      </c>
      <c r="F25" s="20">
        <f t="shared" si="0"/>
        <v>4428.6</v>
      </c>
      <c r="H25" s="53"/>
      <c r="I25" s="63" t="s">
        <v>41</v>
      </c>
      <c r="J25" s="53"/>
      <c r="K25" s="50">
        <v>445987.63</v>
      </c>
    </row>
    <row r="26" s="1" customFormat="1" customHeight="1" spans="1:11">
      <c r="A26" s="22"/>
      <c r="B26" s="52" t="s">
        <v>53</v>
      </c>
      <c r="C26" s="20">
        <v>1600</v>
      </c>
      <c r="D26" s="20">
        <v>0</v>
      </c>
      <c r="E26" s="20">
        <v>0</v>
      </c>
      <c r="F26" s="20">
        <f t="shared" si="0"/>
        <v>1600</v>
      </c>
      <c r="H26" s="3"/>
      <c r="I26" s="3"/>
      <c r="J26" s="3"/>
      <c r="K26" s="7"/>
    </row>
    <row r="27" s="1" customFormat="1" customHeight="1" spans="1:11">
      <c r="A27" s="22"/>
      <c r="B27" s="52" t="s">
        <v>54</v>
      </c>
      <c r="C27" s="20">
        <v>10000</v>
      </c>
      <c r="D27" s="20">
        <v>0</v>
      </c>
      <c r="E27" s="20">
        <v>0</v>
      </c>
      <c r="F27" s="20">
        <f t="shared" si="0"/>
        <v>10000</v>
      </c>
      <c r="H27" s="3"/>
      <c r="I27" s="3"/>
      <c r="J27" s="3"/>
      <c r="K27" s="7"/>
    </row>
    <row r="28" s="1" customFormat="1" customHeight="1" spans="1:11">
      <c r="A28" s="22"/>
      <c r="B28" s="52" t="s">
        <v>55</v>
      </c>
      <c r="C28" s="20">
        <v>20000</v>
      </c>
      <c r="D28" s="20">
        <v>0</v>
      </c>
      <c r="E28" s="20">
        <v>0</v>
      </c>
      <c r="F28" s="20">
        <f t="shared" si="0"/>
        <v>20000</v>
      </c>
      <c r="H28" s="3"/>
      <c r="I28" s="3"/>
      <c r="J28" s="3"/>
      <c r="K28" s="7"/>
    </row>
    <row r="29" s="3" customFormat="1" customHeight="1" spans="1:11">
      <c r="A29" s="22"/>
      <c r="B29" s="52" t="s">
        <v>56</v>
      </c>
      <c r="C29" s="20">
        <v>10000</v>
      </c>
      <c r="D29" s="20">
        <v>0</v>
      </c>
      <c r="E29" s="20">
        <v>0</v>
      </c>
      <c r="F29" s="20">
        <f t="shared" si="0"/>
        <v>10000</v>
      </c>
      <c r="K29" s="7"/>
    </row>
    <row r="30" s="3" customFormat="1" customHeight="1" spans="1:11">
      <c r="A30" s="22"/>
      <c r="B30" s="52" t="s">
        <v>57</v>
      </c>
      <c r="C30" s="20">
        <v>6000</v>
      </c>
      <c r="D30" s="20">
        <v>368</v>
      </c>
      <c r="E30" s="20">
        <v>1128</v>
      </c>
      <c r="F30" s="20">
        <f t="shared" si="0"/>
        <v>4872</v>
      </c>
      <c r="K30" s="7"/>
    </row>
    <row r="31" s="3" customFormat="1" customHeight="1" spans="1:11">
      <c r="A31" s="22"/>
      <c r="B31" s="52" t="s">
        <v>58</v>
      </c>
      <c r="C31" s="20">
        <v>15000</v>
      </c>
      <c r="D31" s="20">
        <v>0</v>
      </c>
      <c r="E31" s="20">
        <v>0</v>
      </c>
      <c r="F31" s="20">
        <f t="shared" si="0"/>
        <v>15000</v>
      </c>
      <c r="K31" s="7"/>
    </row>
    <row r="32" s="3" customFormat="1" customHeight="1" spans="1:11">
      <c r="A32" s="22"/>
      <c r="B32" s="52" t="s">
        <v>59</v>
      </c>
      <c r="C32" s="20">
        <v>20000</v>
      </c>
      <c r="D32" s="20">
        <v>160</v>
      </c>
      <c r="E32" s="20">
        <v>2323.6</v>
      </c>
      <c r="F32" s="20">
        <f t="shared" si="0"/>
        <v>17676.4</v>
      </c>
      <c r="K32" s="7"/>
    </row>
    <row r="33" s="1" customFormat="1" customHeight="1" spans="1:11">
      <c r="A33" s="22"/>
      <c r="B33" s="40" t="s">
        <v>17</v>
      </c>
      <c r="C33" s="20">
        <f t="shared" ref="C33:F33" si="1">SUM(C23:C32)</f>
        <v>194000</v>
      </c>
      <c r="D33" s="20">
        <f t="shared" si="1"/>
        <v>2491</v>
      </c>
      <c r="E33" s="20">
        <f t="shared" si="1"/>
        <v>58886</v>
      </c>
      <c r="F33" s="41">
        <f t="shared" si="1"/>
        <v>135114</v>
      </c>
      <c r="H33" s="3"/>
      <c r="I33" s="3"/>
      <c r="J33" s="3"/>
      <c r="K33" s="7"/>
    </row>
    <row r="34" s="1" customFormat="1" customHeight="1" spans="1:11">
      <c r="A34" s="5"/>
      <c r="B34" s="5"/>
      <c r="C34" s="6"/>
      <c r="D34" s="6"/>
      <c r="E34" s="6"/>
      <c r="F34" s="6"/>
      <c r="H34" s="3"/>
      <c r="I34" s="3"/>
      <c r="J34" s="3"/>
      <c r="K34" s="7"/>
    </row>
    <row r="35" s="4" customFormat="1" customHeight="1" spans="1:11">
      <c r="A35" s="5"/>
      <c r="B35" s="5"/>
      <c r="C35" s="6"/>
      <c r="D35" s="6"/>
      <c r="E35" s="6"/>
      <c r="F35" s="6"/>
      <c r="H35" s="3"/>
      <c r="I35" s="3"/>
      <c r="J35" s="3"/>
      <c r="K35" s="7"/>
    </row>
    <row r="36" s="1" customFormat="1" customHeight="1" spans="1:11">
      <c r="A36" s="5"/>
      <c r="B36" s="5"/>
      <c r="C36" s="6"/>
      <c r="D36" s="6"/>
      <c r="E36" s="6"/>
      <c r="F36" s="6"/>
      <c r="H36" s="3"/>
      <c r="I36" s="3"/>
      <c r="J36" s="3"/>
      <c r="K36" s="7"/>
    </row>
    <row r="37" s="1" customFormat="1" customHeight="1" spans="1:11">
      <c r="A37" s="5"/>
      <c r="B37" s="5"/>
      <c r="C37" s="6"/>
      <c r="D37" s="6"/>
      <c r="E37" s="6"/>
      <c r="F37" s="6"/>
      <c r="H37" s="3"/>
      <c r="I37" s="3"/>
      <c r="J37" s="3"/>
      <c r="K37" s="7"/>
    </row>
    <row r="38" s="2" customFormat="1" customHeight="1" spans="1:11">
      <c r="A38" s="5"/>
      <c r="B38" s="5"/>
      <c r="C38" s="6"/>
      <c r="D38" s="6"/>
      <c r="E38" s="6"/>
      <c r="F38" s="6"/>
      <c r="H38" s="3"/>
      <c r="I38" s="3"/>
      <c r="J38" s="3"/>
      <c r="K38" s="7"/>
    </row>
    <row r="39" s="1" customFormat="1" customHeight="1" spans="1:11">
      <c r="A39" s="5"/>
      <c r="B39" s="5"/>
      <c r="C39" s="6"/>
      <c r="D39" s="6"/>
      <c r="E39" s="6"/>
      <c r="F39" s="6"/>
      <c r="H39" s="3"/>
      <c r="I39" s="3"/>
      <c r="J39" s="3"/>
      <c r="K39" s="7"/>
    </row>
    <row r="40" s="1" customFormat="1" customHeight="1" spans="1:11">
      <c r="A40" s="5"/>
      <c r="B40" s="5"/>
      <c r="C40" s="6"/>
      <c r="D40" s="6"/>
      <c r="E40" s="6"/>
      <c r="F40" s="6"/>
      <c r="H40" s="3"/>
      <c r="I40" s="3"/>
      <c r="J40" s="3"/>
      <c r="K40" s="7"/>
    </row>
    <row r="41" s="1" customFormat="1" customHeight="1" spans="1:11">
      <c r="A41" s="5"/>
      <c r="B41" s="5"/>
      <c r="C41" s="6"/>
      <c r="D41" s="6"/>
      <c r="E41" s="6"/>
      <c r="F41" s="6"/>
      <c r="H41" s="3"/>
      <c r="I41" s="3"/>
      <c r="J41" s="3"/>
      <c r="K41" s="7"/>
    </row>
    <row r="42" s="1" customFormat="1" customHeight="1" spans="1:11">
      <c r="A42" s="5"/>
      <c r="B42" s="5"/>
      <c r="C42" s="6"/>
      <c r="D42" s="6"/>
      <c r="E42" s="6"/>
      <c r="F42" s="6"/>
      <c r="H42" s="3"/>
      <c r="I42" s="3"/>
      <c r="J42" s="3"/>
      <c r="K42" s="7"/>
    </row>
    <row r="43" s="1" customFormat="1" customHeight="1" spans="1:11">
      <c r="A43" s="5"/>
      <c r="B43" s="5"/>
      <c r="C43" s="6"/>
      <c r="D43" s="6"/>
      <c r="E43" s="6"/>
      <c r="F43" s="6"/>
      <c r="H43" s="3"/>
      <c r="I43" s="3"/>
      <c r="J43" s="3"/>
      <c r="K43" s="7"/>
    </row>
    <row r="44" s="1" customFormat="1" customHeight="1" spans="1:11">
      <c r="A44" s="5"/>
      <c r="B44" s="5"/>
      <c r="C44" s="6"/>
      <c r="D44" s="6"/>
      <c r="E44" s="6"/>
      <c r="F44" s="6"/>
      <c r="H44" s="3"/>
      <c r="I44" s="3"/>
      <c r="J44" s="3"/>
      <c r="K44" s="7"/>
    </row>
    <row r="45" s="1" customFormat="1" customHeight="1" spans="1:11">
      <c r="A45" s="5"/>
      <c r="B45" s="5"/>
      <c r="C45" s="6"/>
      <c r="D45" s="6"/>
      <c r="E45" s="6"/>
      <c r="F45" s="6"/>
      <c r="H45" s="3"/>
      <c r="I45" s="3"/>
      <c r="J45" s="3"/>
      <c r="K45" s="7"/>
    </row>
  </sheetData>
  <autoFilter xmlns:etc="http://www.wps.cn/officeDocument/2017/etCustomData" ref="H1:K40" etc:filterBottomFollowUsedRange="0">
    <extLst/>
  </autoFilter>
  <mergeCells count="4">
    <mergeCell ref="A1:F1"/>
    <mergeCell ref="H1:K1"/>
    <mergeCell ref="B2:E2"/>
    <mergeCell ref="I2:J2"/>
  </mergeCells>
  <printOptions horizontalCentered="1"/>
  <pageMargins left="0.393055555555556" right="0.314583333333333" top="0.196527777777778" bottom="0.196527777777778" header="0.5" footer="0.5"/>
  <pageSetup paperSize="9" scale="4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孙彭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2024-10-12T02:56:00Z</dcterms:created>
  <dcterms:modified xsi:type="dcterms:W3CDTF">2025-01-20T03:29:59Z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315589F9A1F8440AAD128DB348160E35_13</vt:lpwstr>
  </property>
  <property fmtid="{D5CDD505-2E9C-101B-9397-08002B2CF9AE}" pid="3" name="KSOProductBuildVer">
    <vt:lpwstr>2052-12.1.0.19770</vt:lpwstr>
  </property>
</Properties>
</file>