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明细" sheetId="1" r:id="rId1"/>
    <sheet name="汇总" sheetId="3" r:id="rId2"/>
  </sheets>
  <definedNames>
    <definedName name="_xlnm._FilterDatabase" localSheetId="0" hidden="1">明细!$A$3:$H$343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<sst xmlns="http://schemas.openxmlformats.org/spreadsheetml/2006/main" count="1302" uniqueCount="727">
  <si>
    <t>华容区段店镇泥矶村2024年农业产业扶贫项目资金及报帐拨款申请表（汇总表）</t>
  </si>
  <si>
    <t>填表单位：段店镇</t>
  </si>
  <si>
    <t>序号</t>
  </si>
  <si>
    <t>行政村</t>
  </si>
  <si>
    <t>组别</t>
  </si>
  <si>
    <t>贫困户主姓名</t>
  </si>
  <si>
    <t>贫困人口数</t>
  </si>
  <si>
    <t>种养殖品种及规模</t>
  </si>
  <si>
    <t>补偿金额（元）</t>
  </si>
  <si>
    <t>备注</t>
  </si>
  <si>
    <t>孔关村</t>
  </si>
  <si>
    <t>朱细英</t>
  </si>
  <si>
    <t>棉花2亩、芝麻2亩</t>
  </si>
  <si>
    <t>周细花</t>
  </si>
  <si>
    <t>棉花2亩</t>
  </si>
  <si>
    <t>黄三珍</t>
  </si>
  <si>
    <t>棉花3亩、芝麻2亩</t>
  </si>
  <si>
    <t>吴细贤</t>
  </si>
  <si>
    <t>湘莲3亩</t>
  </si>
  <si>
    <t>宋木生</t>
  </si>
  <si>
    <t>棉花3亩、水稻2亩、芝麻1亩</t>
  </si>
  <si>
    <t>熊克平</t>
  </si>
  <si>
    <t>湘莲3亩、棉花2亩</t>
  </si>
  <si>
    <t>刘明亮</t>
  </si>
  <si>
    <t xml:space="preserve">   </t>
  </si>
  <si>
    <t>廖世龙</t>
  </si>
  <si>
    <t>养鸡1000只</t>
  </si>
  <si>
    <t>廖佑生</t>
  </si>
  <si>
    <t>棉花2亩、芝麻1亩</t>
  </si>
  <si>
    <t>熊润文</t>
  </si>
  <si>
    <t>熊先文</t>
  </si>
  <si>
    <t>棉花4亩</t>
  </si>
  <si>
    <t>徐春平</t>
  </si>
  <si>
    <t>湘莲3亩、芝麻1亩、养鸡60只</t>
  </si>
  <si>
    <t>熊三娥</t>
  </si>
  <si>
    <t>湘莲2亩、棉花1.75亩、养鸡50只</t>
  </si>
  <si>
    <t>熊家台</t>
  </si>
  <si>
    <t>湘莲3亩、养鸡90只、</t>
  </si>
  <si>
    <t>熊火明</t>
  </si>
  <si>
    <t>棉花1.5亩</t>
  </si>
  <si>
    <t>熊天池</t>
  </si>
  <si>
    <t>鱼塘2亩</t>
  </si>
  <si>
    <t>熊正新</t>
  </si>
  <si>
    <t>鱼塘1亩、棉花4亩</t>
  </si>
  <si>
    <t>胡菊颜</t>
  </si>
  <si>
    <t>熊斯林</t>
  </si>
  <si>
    <t>涂国先</t>
  </si>
  <si>
    <t>芝麻3亩</t>
  </si>
  <si>
    <t>熊小猫</t>
  </si>
  <si>
    <t>何泽麦</t>
  </si>
  <si>
    <t>芝麻1亩</t>
  </si>
  <si>
    <t>灯塘村</t>
  </si>
  <si>
    <t>2组</t>
  </si>
  <si>
    <t>傅细文</t>
  </si>
  <si>
    <t>棉花1.1亩</t>
  </si>
  <si>
    <t>7组</t>
  </si>
  <si>
    <t>汪后先</t>
  </si>
  <si>
    <t>红薯0.5亩、花生0.5亩、黄豆0.2亩、茄子0.2亩</t>
  </si>
  <si>
    <t>1组</t>
  </si>
  <si>
    <t>姚同台</t>
  </si>
  <si>
    <t>湘莲3亩、花生0.6亩、棉花3.6亩</t>
  </si>
  <si>
    <t>刘春华</t>
  </si>
  <si>
    <t>湘莲1.4亩</t>
  </si>
  <si>
    <t>熊锦群</t>
  </si>
  <si>
    <t>湘莲1.4亩、棉花1.4亩</t>
  </si>
  <si>
    <t>11组</t>
  </si>
  <si>
    <t>汪菊珍</t>
  </si>
  <si>
    <t>莲藕53亩</t>
  </si>
  <si>
    <t>宋连意</t>
  </si>
  <si>
    <t>棉花3亩、红薯0.4亩、芝麻1亩</t>
  </si>
  <si>
    <t>姚代木</t>
  </si>
  <si>
    <t>棉花3亩、花生0.6亩</t>
  </si>
  <si>
    <t>上湖村</t>
  </si>
  <si>
    <t>熊传战</t>
  </si>
  <si>
    <t>鱼池11亩</t>
  </si>
  <si>
    <t>熊三坤</t>
  </si>
  <si>
    <t>藕1.33亩</t>
  </si>
  <si>
    <t>熊海波</t>
  </si>
  <si>
    <t>藕 4亩</t>
  </si>
  <si>
    <t>熊炳兰</t>
  </si>
  <si>
    <t>湘莲小龙虾套养6.7亩 、芝麻1.54亩</t>
  </si>
  <si>
    <t>熊建新</t>
  </si>
  <si>
    <t>湘莲3.01亩</t>
  </si>
  <si>
    <t>熊润丰</t>
  </si>
  <si>
    <t>棉花 2.37亩</t>
  </si>
  <si>
    <t>熊立雄</t>
  </si>
  <si>
    <t>湘莲鱼虾15.8亩</t>
  </si>
  <si>
    <t>孙莉琴</t>
  </si>
  <si>
    <t>鸡 231只</t>
  </si>
  <si>
    <t>熊国财</t>
  </si>
  <si>
    <t>稻谷虾套养8亩</t>
  </si>
  <si>
    <t>熊家金</t>
  </si>
  <si>
    <t>湘莲3.92亩、棉花1亩、芝麻2亩、稻谷1.03亩</t>
  </si>
  <si>
    <t>熊民清</t>
  </si>
  <si>
    <t>湘莲2.42亩.棉花3.37亩.玉米1亩</t>
  </si>
  <si>
    <t>熊赶福</t>
  </si>
  <si>
    <t>湘莲2亩 稻谷2亩</t>
  </si>
  <si>
    <t>熊传球</t>
  </si>
  <si>
    <t>湘莲1亩、棉花1亩</t>
  </si>
  <si>
    <t>熊东生</t>
  </si>
  <si>
    <t>湘莲3.6亩、稻谷2.5亩、棉花1亩、芝麻1亩</t>
  </si>
  <si>
    <t>熊忠树</t>
  </si>
  <si>
    <t>藕 3.96亩</t>
  </si>
  <si>
    <t>熊家希</t>
  </si>
  <si>
    <t>玉米2.54亩</t>
  </si>
  <si>
    <t>熊围新</t>
  </si>
  <si>
    <t>湘莲.龙虾 14亩.</t>
  </si>
  <si>
    <t>熊传高</t>
  </si>
  <si>
    <t>湘莲3.73亩 藕1.62亩 稻谷1.53亩 藕虾套养7.5亩</t>
  </si>
  <si>
    <t>熊宇锋</t>
  </si>
  <si>
    <t>湘莲3.77亩</t>
  </si>
  <si>
    <t>熊传江</t>
  </si>
  <si>
    <t>稻谷3.95亩.莲藕2.65亩.羊20只</t>
  </si>
  <si>
    <t>熊华情</t>
  </si>
  <si>
    <t>藕4.21亩  稻谷2亩、棉花3亩</t>
  </si>
  <si>
    <t>熊传胜</t>
  </si>
  <si>
    <t>湘莲2.9亩</t>
  </si>
  <si>
    <t>戴进枝</t>
  </si>
  <si>
    <t>湘莲1.23亩、芝麻1亩、棉花1亩</t>
  </si>
  <si>
    <t>熊端夫</t>
  </si>
  <si>
    <t xml:space="preserve">藕1亩 湘莲1.28亩 虾1.2亩 </t>
  </si>
  <si>
    <t>熊良松</t>
  </si>
  <si>
    <t>棉花2.79亩.湘莲1.78亩.稻谷1.53亩. 芝麻1亩</t>
  </si>
  <si>
    <t>曾桂枝</t>
  </si>
  <si>
    <t>花生1.46亩 、湘莲1.06亩  鸡80只 南瓜2.24亩、鱼池2.4亩、桔子园2.64亩</t>
  </si>
  <si>
    <t>熊勇刚</t>
  </si>
  <si>
    <t>鱼池8亩</t>
  </si>
  <si>
    <t>熊家长</t>
  </si>
  <si>
    <t>芝麻1.1亩</t>
  </si>
  <si>
    <t>罗小华</t>
  </si>
  <si>
    <t>鸡450只、鸭12只、滕120只、鹅22只</t>
  </si>
  <si>
    <t>骆李村</t>
  </si>
  <si>
    <t>朱必权</t>
  </si>
  <si>
    <t>湘莲1亩，棉花2亩</t>
  </si>
  <si>
    <t>秦正群</t>
  </si>
  <si>
    <t>棉花1亩，湘莲1.5亩</t>
  </si>
  <si>
    <t>朱中文</t>
  </si>
  <si>
    <t>朱佑民</t>
  </si>
  <si>
    <t>棉花3亩</t>
  </si>
  <si>
    <t>陈振兴</t>
  </si>
  <si>
    <t>棉花3.8亩</t>
  </si>
  <si>
    <t>熊传焱</t>
  </si>
  <si>
    <t>油菜2亩</t>
  </si>
  <si>
    <t>3组</t>
  </si>
  <si>
    <t>汪俊华</t>
  </si>
  <si>
    <t>棉花5.5亩</t>
  </si>
  <si>
    <t>郭珍容</t>
  </si>
  <si>
    <t>棉花3.4亩，芝麻1亩</t>
  </si>
  <si>
    <t>汪全安</t>
  </si>
  <si>
    <t>湘莲1.2亩</t>
  </si>
  <si>
    <t>4组</t>
  </si>
  <si>
    <t>万中言</t>
  </si>
  <si>
    <t>莲藕8亩，棉花2.4亩</t>
  </si>
  <si>
    <t>5组</t>
  </si>
  <si>
    <t>张烈铸</t>
  </si>
  <si>
    <t>稻谷2亩，湘莲4.8亩</t>
  </si>
  <si>
    <t>6组</t>
  </si>
  <si>
    <t>张勇</t>
  </si>
  <si>
    <t xml:space="preserve"> </t>
  </si>
  <si>
    <t>骆传银</t>
  </si>
  <si>
    <t>棉花1.8亩</t>
  </si>
  <si>
    <t>陈守霞</t>
  </si>
  <si>
    <t>8组</t>
  </si>
  <si>
    <t>骆昌奖</t>
  </si>
  <si>
    <t>棉花1.7亩</t>
  </si>
  <si>
    <t>9组</t>
  </si>
  <si>
    <t>李品衡</t>
  </si>
  <si>
    <t>棉花1亩，芝麻1.2亩</t>
  </si>
  <si>
    <t>10组</t>
  </si>
  <si>
    <t>李细其</t>
  </si>
  <si>
    <t>棉花2.5亩，芝麻3亩，湘莲2.5亩，四大家鱼10.5亩，家禽105只</t>
  </si>
  <si>
    <t>金宝霞</t>
  </si>
  <si>
    <t>湘莲10亩,芝麻2亩，棉花3亩，家禽50只，羊20只，四大家鱼5亩</t>
  </si>
  <si>
    <t>王国兰</t>
  </si>
  <si>
    <t>羊23只、家禽80只、棉花1.8亩、芝麻5亩，四大家鱼6亩</t>
  </si>
  <si>
    <t>12组</t>
  </si>
  <si>
    <t>沈雪琴</t>
  </si>
  <si>
    <t>芝麻1.3亩</t>
  </si>
  <si>
    <t>14组</t>
  </si>
  <si>
    <t>涂水余</t>
  </si>
  <si>
    <t>芝麻2.9亩，棉花1.5亩</t>
  </si>
  <si>
    <t>15组</t>
  </si>
  <si>
    <t>熊连香</t>
  </si>
  <si>
    <t>湘莲10.5亩、芝麻1.1亩、棉花1.3亩</t>
  </si>
  <si>
    <t>涂加军</t>
  </si>
  <si>
    <t>棉花1.57亩，芝麻1.5亩</t>
  </si>
  <si>
    <t>涂长春</t>
  </si>
  <si>
    <t>湘莲4亩、棉花8.3亩、芝麻3.66亩</t>
  </si>
  <si>
    <t>涂传还</t>
  </si>
  <si>
    <t>棉花2亩，芝麻1.3亩</t>
  </si>
  <si>
    <t>16组</t>
  </si>
  <si>
    <t>熊又珍</t>
  </si>
  <si>
    <t>湘莲2亩、芝麻2亩、棉花2亩</t>
  </si>
  <si>
    <t>涂宇豪</t>
  </si>
  <si>
    <t>湘莲1.8亩，棉花2.5亩</t>
  </si>
  <si>
    <t>涂华锋</t>
  </si>
  <si>
    <t>棉花1.8亩，芝麻1.4亩</t>
  </si>
  <si>
    <t>17组</t>
  </si>
  <si>
    <t>涂玉林</t>
  </si>
  <si>
    <t>四大家鱼14亩</t>
  </si>
  <si>
    <t>18组</t>
  </si>
  <si>
    <t>涂金桥</t>
  </si>
  <si>
    <t>棉花1.98亩</t>
  </si>
  <si>
    <t>万小云</t>
  </si>
  <si>
    <t>湘莲2.7亩</t>
  </si>
  <si>
    <t>武圣村</t>
  </si>
  <si>
    <t>陈新江</t>
  </si>
  <si>
    <t>鸡、鸭、鹅合计180只
羊、15只  养鱼6亩</t>
  </si>
  <si>
    <t>陈银才</t>
  </si>
  <si>
    <t>香莲3.5亩、  芝麻2亩、  棉花2亩 红薯0.5亩、油菜2亩</t>
  </si>
  <si>
    <t>庄屋村</t>
  </si>
  <si>
    <t>万兴宇</t>
  </si>
  <si>
    <t>四大家鱼60亩</t>
  </si>
  <si>
    <t>万奉新</t>
  </si>
  <si>
    <t>养鱼12.8亩</t>
  </si>
  <si>
    <t>周方清</t>
  </si>
  <si>
    <t>养鱼3.8亩</t>
  </si>
  <si>
    <t>养羊73只</t>
  </si>
  <si>
    <t>养羊52只</t>
  </si>
  <si>
    <t>泥矶村</t>
  </si>
  <si>
    <t>四组</t>
  </si>
  <si>
    <t>秦*伟</t>
  </si>
  <si>
    <t>鸡105支、鸭2支、合计107支</t>
  </si>
  <si>
    <t>秦*兵</t>
  </si>
  <si>
    <t>鸡53支、</t>
  </si>
  <si>
    <t>六组</t>
  </si>
  <si>
    <t>高*明</t>
  </si>
  <si>
    <t>稻谷2亩、大豆2亩</t>
  </si>
  <si>
    <t>一组</t>
  </si>
  <si>
    <t>汪*英</t>
  </si>
  <si>
    <t>稻谷0.8亩</t>
  </si>
  <si>
    <t>三组</t>
  </si>
  <si>
    <t>秦*平</t>
  </si>
  <si>
    <t>棉花2亩、稻谷0.6亩</t>
  </si>
  <si>
    <t>秦*祥</t>
  </si>
  <si>
    <t>棉花0.7亩</t>
  </si>
  <si>
    <t>秦*末</t>
  </si>
  <si>
    <t>棉花3亩、大豆1亩</t>
  </si>
  <si>
    <t>刘*珍</t>
  </si>
  <si>
    <t>二组</t>
  </si>
  <si>
    <t>秦*敢</t>
  </si>
  <si>
    <t>棉花0.8亩、湘莲1亩</t>
  </si>
  <si>
    <t>七组</t>
  </si>
  <si>
    <t>胡*兰</t>
  </si>
  <si>
    <t>稻谷0.7亩</t>
  </si>
  <si>
    <t>四份村</t>
  </si>
  <si>
    <t>四份村9组</t>
  </si>
  <si>
    <t>曾汉明</t>
  </si>
  <si>
    <t>羊11只，芝麻3亩</t>
  </si>
  <si>
    <t>四份村6组</t>
  </si>
  <si>
    <t>曾国旗</t>
  </si>
  <si>
    <t>棉花1.2亩、黄豆2.9亩</t>
  </si>
  <si>
    <t>四份村11组</t>
  </si>
  <si>
    <t>张惠新</t>
  </si>
  <si>
    <t>棉花5亩</t>
  </si>
  <si>
    <t>曾智平</t>
  </si>
  <si>
    <t>蔬菜1亩</t>
  </si>
  <si>
    <t>四份村2组</t>
  </si>
  <si>
    <t>杨思群</t>
  </si>
  <si>
    <t>曾细民</t>
  </si>
  <si>
    <t>黄豆1亩</t>
  </si>
  <si>
    <t>四份村8组</t>
  </si>
  <si>
    <t>姚永松</t>
  </si>
  <si>
    <t>水稻3亩、棉花2亩</t>
  </si>
  <si>
    <t>曾艳华</t>
  </si>
  <si>
    <t>水稻1亩、棉花2亩</t>
  </si>
  <si>
    <t>四份村10组</t>
  </si>
  <si>
    <t>王友姣</t>
  </si>
  <si>
    <t>中草药2.8亩、八月瓜2.2亩、长寿果2.5亩</t>
  </si>
  <si>
    <t>曾菊英</t>
  </si>
  <si>
    <t>棉花2.5亩、黄豆1.5亩</t>
  </si>
  <si>
    <t>夏菊珍</t>
  </si>
  <si>
    <t>棉花1.6亩</t>
  </si>
  <si>
    <t>四份村4组</t>
  </si>
  <si>
    <t>徐细章</t>
  </si>
  <si>
    <t>棉花1.5亩、水稻1亩</t>
  </si>
  <si>
    <t>曾万年</t>
  </si>
  <si>
    <t>四大家鱼6亩、湘莲15亩、芝麻1亩、棉花1亩</t>
  </si>
  <si>
    <t>曾昭兵</t>
  </si>
  <si>
    <t>四份村3组</t>
  </si>
  <si>
    <t>徐武楼</t>
  </si>
  <si>
    <t>蔬菜3.5亩</t>
  </si>
  <si>
    <t>四份村12组</t>
  </si>
  <si>
    <t>金云南</t>
  </si>
  <si>
    <t>夏珍意</t>
  </si>
  <si>
    <t>张金连</t>
  </si>
  <si>
    <t>蔬菜2.5亩</t>
  </si>
  <si>
    <t>四份村1组</t>
  </si>
  <si>
    <t>张德芦</t>
  </si>
  <si>
    <t>养猪26头</t>
  </si>
  <si>
    <t>徐群林</t>
  </si>
  <si>
    <t>四份村5组</t>
  </si>
  <si>
    <t>刘中文</t>
  </si>
  <si>
    <t>棉花1.5亩、黄豆1.5亩</t>
  </si>
  <si>
    <t>张湾村</t>
  </si>
  <si>
    <t>张湾村4组</t>
  </si>
  <si>
    <t>张东生</t>
  </si>
  <si>
    <t>棉花1.3亩.水稻1.5亩</t>
  </si>
  <si>
    <t>张湾村1组</t>
  </si>
  <si>
    <t>陈福珍</t>
  </si>
  <si>
    <t>水稻0.8亩.棉花2.5亩</t>
  </si>
  <si>
    <t>张湾村2组</t>
  </si>
  <si>
    <t>胡双全</t>
  </si>
  <si>
    <t>张金田</t>
  </si>
  <si>
    <t>张才双</t>
  </si>
  <si>
    <t>水稻2.1亩，棉花2.8亩</t>
  </si>
  <si>
    <t>张湾村3组</t>
  </si>
  <si>
    <t>汤景松</t>
  </si>
  <si>
    <t>水稻2.5亩.棉花1亩，芝麻2.2亩</t>
  </si>
  <si>
    <t>张湾村5组</t>
  </si>
  <si>
    <t>张安新</t>
  </si>
  <si>
    <t>芝麻0.3亩，棉花0.7亩</t>
  </si>
  <si>
    <t>张平安</t>
  </si>
  <si>
    <t>水稻2.2亩，</t>
  </si>
  <si>
    <t>张丑林</t>
  </si>
  <si>
    <t>水稻0.8亩，棉花0.8亩</t>
  </si>
  <si>
    <t>张大清</t>
  </si>
  <si>
    <t>水稻0.8亩，芝麻1.2亩</t>
  </si>
  <si>
    <t>张金水</t>
  </si>
  <si>
    <t>水稻0.9亩，棉花0.9亩，</t>
  </si>
  <si>
    <t>张敢良</t>
  </si>
  <si>
    <t>水稻4亩，棉花8.6亩，芝麻4.2亩</t>
  </si>
  <si>
    <t>张淑兰</t>
  </si>
  <si>
    <t>水稻2亩</t>
  </si>
  <si>
    <t>张金木</t>
  </si>
  <si>
    <t>水稻2.8亩，芝麻1.5亩，棉花2.5亩.黄豆0.5亩，养殖7头黄牛，羊12只</t>
  </si>
  <si>
    <t>张大金</t>
  </si>
  <si>
    <t>水稻1.5亩，芝麻1.2亩，黄豆3亩.棉花10.2亩</t>
  </si>
  <si>
    <t>张喜地</t>
  </si>
  <si>
    <t>棉花0.7亩，芝麻0.4亩</t>
  </si>
  <si>
    <t>张昌细</t>
  </si>
  <si>
    <t>棉花1.5亩，水稻2.2亩</t>
  </si>
  <si>
    <t>张昌勋</t>
  </si>
  <si>
    <t>棉花0.5亩、芝麻0.6亩</t>
  </si>
  <si>
    <t>中湾村</t>
  </si>
  <si>
    <t>童金池</t>
  </si>
  <si>
    <t>香莲3亩、棉花2.5亩</t>
  </si>
  <si>
    <t>童友鱼</t>
  </si>
  <si>
    <t>棉花3.8亩、香莲2.5亩、稻谷1.5亩、芝麻1.8亩、</t>
  </si>
  <si>
    <t>童红峰</t>
  </si>
  <si>
    <t>牛8头、香莲3亩、稻谷5亩、鱼池20亩、小麦100亩</t>
  </si>
  <si>
    <t>徐绍水</t>
  </si>
  <si>
    <t>棉花1亩、芝麻1亩</t>
  </si>
  <si>
    <t>叶金花</t>
  </si>
  <si>
    <t>刘细英</t>
  </si>
  <si>
    <t>香莲0.5亩、棉花1亩</t>
  </si>
  <si>
    <t>徐安云</t>
  </si>
  <si>
    <t>香莲3亩、稻谷3.5亩、鱼池8亩、鸡3000只</t>
  </si>
  <si>
    <t>李连补</t>
  </si>
  <si>
    <t>香莲10亩、棉花3.5亩、芝麻1.5亩、鱼池5亩、鸡100只</t>
  </si>
  <si>
    <t>李腊桥</t>
  </si>
  <si>
    <t>香莲8亩</t>
  </si>
  <si>
    <t>汪江华</t>
  </si>
  <si>
    <t>芝麻1.5亩、花生0.5亩</t>
  </si>
  <si>
    <t>汪起发</t>
  </si>
  <si>
    <t>芝麻0.9亩</t>
  </si>
  <si>
    <t>汪家寅</t>
  </si>
  <si>
    <t>棉花0.8亩、黄豆0.2亩、小麦1.1亩、花生0.6亩、香莲2亩、鸡70只</t>
  </si>
  <si>
    <t>汪银林</t>
  </si>
  <si>
    <t>红薯0.3亩、芝麻1.9亩、花生0.4亩</t>
  </si>
  <si>
    <t>汪国庆</t>
  </si>
  <si>
    <t>红薯0.3亩、芝麻0.5亩</t>
  </si>
  <si>
    <t>汪建汉</t>
  </si>
  <si>
    <t>香莲2.5亩、芝麻1.5亩</t>
  </si>
  <si>
    <t>黄幼花</t>
  </si>
  <si>
    <t>杨同伍</t>
  </si>
  <si>
    <t>香莲2.5亩、棉花2亩</t>
  </si>
  <si>
    <t>杨言平</t>
  </si>
  <si>
    <t>香莲2.5亩、棉花1.5亩</t>
  </si>
  <si>
    <t>杨细元</t>
  </si>
  <si>
    <t>香莲0.8亩、棉花1.8亩</t>
  </si>
  <si>
    <t>杨代焱</t>
  </si>
  <si>
    <t>香莲2亩、棉花2亩</t>
  </si>
  <si>
    <t>杨楚平</t>
  </si>
  <si>
    <t>香莲2.5亩、棉花4亩、稻谷3亩</t>
  </si>
  <si>
    <t>杨解平</t>
  </si>
  <si>
    <t>香莲2.5亩、棉花2.6亩、稻谷2亩</t>
  </si>
  <si>
    <t>杨攀</t>
  </si>
  <si>
    <t>棉花4亩、香莲4亩</t>
  </si>
  <si>
    <t>熊细元</t>
  </si>
  <si>
    <t>香莲2亩、鸡100只</t>
  </si>
  <si>
    <t>熊三才</t>
  </si>
  <si>
    <t>香莲1.1亩、鱼池20亩</t>
  </si>
  <si>
    <t>熊细河</t>
  </si>
  <si>
    <t>香莲1.5亩、棉花1.5亩、稻谷1亩</t>
  </si>
  <si>
    <t>熊家生</t>
  </si>
  <si>
    <t>徐顺保</t>
  </si>
  <si>
    <t>徐柏林</t>
  </si>
  <si>
    <t>芝麻3亩、鱼池38亩、鸡50只</t>
  </si>
  <si>
    <t>徐民权</t>
  </si>
  <si>
    <t>油菜4.5亩、稻谷2.5亩、牛3头</t>
  </si>
  <si>
    <t>徐秋林</t>
  </si>
  <si>
    <t>棉花2亩、鸡50只</t>
  </si>
  <si>
    <t>徐细旺</t>
  </si>
  <si>
    <t>李细练</t>
  </si>
  <si>
    <t>香莲5.5亩</t>
  </si>
  <si>
    <t>李九子</t>
  </si>
  <si>
    <t>鱼池8亩、棉花2亩、羊40只</t>
  </si>
  <si>
    <t>李连锋</t>
  </si>
  <si>
    <t>羊30头、牛3头、鱼池16亩、鸡300只、香莲10亩、芝麻40亩</t>
  </si>
  <si>
    <t>李曼州</t>
  </si>
  <si>
    <t>稻谷1.5亩、棉花1.5亩</t>
  </si>
  <si>
    <t>13组</t>
  </si>
  <si>
    <t>李菊英</t>
  </si>
  <si>
    <t>刘小林</t>
  </si>
  <si>
    <t>香莲5亩、棉花2亩</t>
  </si>
  <si>
    <t>刘俊斌</t>
  </si>
  <si>
    <t>鱼池30亩、香莲7亩</t>
  </si>
  <si>
    <t>刘志锋</t>
  </si>
  <si>
    <t>香莲5亩、鱼池10亩、鸡1000只、羊20头</t>
  </si>
  <si>
    <t>刘从依</t>
  </si>
  <si>
    <t>香莲2.3亩</t>
  </si>
  <si>
    <t>刘细火</t>
  </si>
  <si>
    <t>李兴章</t>
  </si>
  <si>
    <t>香莲7亩、棉花3亩</t>
  </si>
  <si>
    <t>刘海堂</t>
  </si>
  <si>
    <t>香莲2亩</t>
  </si>
  <si>
    <t>刘三东</t>
  </si>
  <si>
    <t>羊25只、香莲8亩</t>
  </si>
  <si>
    <t>刘大荒</t>
  </si>
  <si>
    <t>香莲6亩、棉花2亩、鸡1000只</t>
  </si>
  <si>
    <t>汪琼英</t>
  </si>
  <si>
    <t>刘四林</t>
  </si>
  <si>
    <t>香莲4亩、棉花3.5亩</t>
  </si>
  <si>
    <t>李武干</t>
  </si>
  <si>
    <t>香莲12亩、鸡800只、鱼池10亩</t>
  </si>
  <si>
    <t>黎淑德</t>
  </si>
  <si>
    <t>三江村</t>
  </si>
  <si>
    <t>马如仙</t>
  </si>
  <si>
    <t>棉花3亩、湘莲1.7亩、水稻2亩</t>
  </si>
  <si>
    <t>马得洲</t>
  </si>
  <si>
    <t>水稻3亩、湘莲1亩、棉花2.5亩</t>
  </si>
  <si>
    <t>马学易</t>
  </si>
  <si>
    <t>猪50头、鸡600只、牛1头、鱼塘20亩、湘莲4亩、芝麻1.6亩南瓜3亩、扫把1亩</t>
  </si>
  <si>
    <t>八组</t>
  </si>
  <si>
    <t>张立群</t>
  </si>
  <si>
    <t>黄豆0.5亩、花生0.5亩</t>
  </si>
  <si>
    <t>彭细卫</t>
  </si>
  <si>
    <t>湘莲1亩、芝麻0.5亩</t>
  </si>
  <si>
    <t>彭才银</t>
  </si>
  <si>
    <t>棉花1亩</t>
  </si>
  <si>
    <t>熊良春</t>
  </si>
  <si>
    <t>湘莲1亩、水稻0.5亩</t>
  </si>
  <si>
    <t>朱文清</t>
  </si>
  <si>
    <t>湘莲2亩</t>
  </si>
  <si>
    <t>熊长生</t>
  </si>
  <si>
    <t>湘莲3亩、蔬菜1亩</t>
  </si>
  <si>
    <t>张友雪</t>
  </si>
  <si>
    <t>朱威</t>
  </si>
  <si>
    <t>红薯0.6亩、花生0.4亩</t>
  </si>
  <si>
    <t>徐波平</t>
  </si>
  <si>
    <t>黄豆1亩、棉花3.5亩</t>
  </si>
  <si>
    <t>彭选元</t>
  </si>
  <si>
    <t>刘自群</t>
  </si>
  <si>
    <t>蔬菜0.3亩、芝麻0.7亩</t>
  </si>
  <si>
    <t>四祖</t>
  </si>
  <si>
    <t>马家如</t>
  </si>
  <si>
    <t>陶胡村</t>
  </si>
  <si>
    <t>彭桂英</t>
  </si>
  <si>
    <t>吴桂枝</t>
  </si>
  <si>
    <t>棉花2.2亩、湘莲4亩、水稻5.6亩</t>
  </si>
  <si>
    <t>黄继承</t>
  </si>
  <si>
    <t>棉花1.7亩、湘莲4.6亩水稻2.3亩</t>
  </si>
  <si>
    <t>黄月风</t>
  </si>
  <si>
    <t>棉花1.5亩、湘莲1.5亩</t>
  </si>
  <si>
    <t>黄三线</t>
  </si>
  <si>
    <t>湘莲3.2亩、棉花1.5亩</t>
  </si>
  <si>
    <t>黄火明</t>
  </si>
  <si>
    <t>湘莲1.8亩、棉花1.5亩</t>
  </si>
  <si>
    <t>黄细敢</t>
  </si>
  <si>
    <t>湘莲2.8亩、棉花1.5亩、鸡80只、鱼池5亩</t>
  </si>
  <si>
    <t>夏金容</t>
  </si>
  <si>
    <t>湘莲4.5亩、棉花1.5亩</t>
  </si>
  <si>
    <t>李细荣</t>
  </si>
  <si>
    <t>黄海平</t>
  </si>
  <si>
    <t>牛3头</t>
  </si>
  <si>
    <t>周细山</t>
  </si>
  <si>
    <t>湘莲1.5亩</t>
  </si>
  <si>
    <t>刘来桂</t>
  </si>
  <si>
    <t>湘莲3.8亩、棉花1.7亩、芝麻0.7亩</t>
  </si>
  <si>
    <t>黄孟章</t>
  </si>
  <si>
    <t>湘莲2亩、棉花1.8亩、鸡50只</t>
  </si>
  <si>
    <t>黄天来</t>
  </si>
  <si>
    <t>湘莲15亩、棉花1.5亩、水稻4亩</t>
  </si>
  <si>
    <t>黄志凯</t>
  </si>
  <si>
    <t>棉花2亩、湘莲5亩、鸡50只</t>
  </si>
  <si>
    <t>黄淑群</t>
  </si>
  <si>
    <t>湘莲3亩、水稻2.2亩、</t>
  </si>
  <si>
    <t>张毕</t>
  </si>
  <si>
    <t>湘莲1.5亩、棉花2亩、鸡100只、芝麻1.2亩</t>
  </si>
  <si>
    <t>黄良科</t>
  </si>
  <si>
    <t>湘莲2.2亩</t>
  </si>
  <si>
    <t>廖杏叶</t>
  </si>
  <si>
    <t>湘莲3.5亩、棉花1.5亩、鸡80只</t>
  </si>
  <si>
    <t>黄德红</t>
  </si>
  <si>
    <t>湘莲3.5亩、棉花1.8亩</t>
  </si>
  <si>
    <t>黄三洋</t>
  </si>
  <si>
    <t>湘莲2.1亩、棉花2亩</t>
  </si>
  <si>
    <t>黄仲鹏</t>
  </si>
  <si>
    <t>湘莲1.5亩，棉花1.5亩</t>
  </si>
  <si>
    <t>胡海民</t>
  </si>
  <si>
    <t>湘莲5亩、棉花1.5亩、鱼池10亩、水稻5.6亩</t>
  </si>
  <si>
    <t>黄三明</t>
  </si>
  <si>
    <t>6</t>
  </si>
  <si>
    <t>湘莲5亩</t>
  </si>
  <si>
    <t>黄永补</t>
  </si>
  <si>
    <t>湘莲2亩、棉花1.5亩</t>
  </si>
  <si>
    <t>黄三件</t>
  </si>
  <si>
    <t>湘莲1亩、棉花1.2亩</t>
  </si>
  <si>
    <t>黄新双</t>
  </si>
  <si>
    <t>棉花2亩、湘莲2.7亩、鸡60只</t>
  </si>
  <si>
    <t>黄国雷</t>
  </si>
  <si>
    <t>湘莲3亩、水稻6亩、棉花1.5亩、鸡鸭共68只</t>
  </si>
  <si>
    <t>黄良东</t>
  </si>
  <si>
    <t>湘莲3.5亩、水稻1.8亩</t>
  </si>
  <si>
    <t>黄大炎</t>
  </si>
  <si>
    <t>湘莲1.8亩、棉花2.3亩</t>
  </si>
  <si>
    <t>黄汉桥</t>
  </si>
  <si>
    <t>水稻7.2亩、棉花5.4亩、湘莲1.8亩、牛1头</t>
  </si>
  <si>
    <t>黄小东</t>
  </si>
  <si>
    <t>鱼池10亩</t>
  </si>
  <si>
    <t>黄楚才</t>
  </si>
  <si>
    <t>棉花2亩、湘莲2.5亩</t>
  </si>
  <si>
    <t>黄西林</t>
  </si>
  <si>
    <t>湘莲1.8亩、棉花1.9亩</t>
  </si>
  <si>
    <t>熊群方</t>
  </si>
  <si>
    <t>棉花2.4亩</t>
  </si>
  <si>
    <t>孙彭村</t>
  </si>
  <si>
    <t>吴泳池</t>
  </si>
  <si>
    <t>2</t>
  </si>
  <si>
    <t>甜玉米1亩、蔬菜1亩</t>
  </si>
  <si>
    <t>吴池明</t>
  </si>
  <si>
    <t>3</t>
  </si>
  <si>
    <t>稻谷6亩</t>
  </si>
  <si>
    <t>李细汉</t>
  </si>
  <si>
    <t>李小勇</t>
  </si>
  <si>
    <t>湘莲1.5亩、大豆1亩、蔬菜1亩</t>
  </si>
  <si>
    <t>熊细虾</t>
  </si>
  <si>
    <t>1</t>
  </si>
  <si>
    <t>稻谷1.8亩、大豆1.5亩、鸡60只</t>
  </si>
  <si>
    <t>袁复珍</t>
  </si>
  <si>
    <t>青菜1亩</t>
  </si>
  <si>
    <t>汪国栋</t>
  </si>
  <si>
    <t>孙福海</t>
  </si>
  <si>
    <t>黄豆1.5亩</t>
  </si>
  <si>
    <t>孙拥军</t>
  </si>
  <si>
    <t>葡萄1.5亩</t>
  </si>
  <si>
    <t>罗湖村</t>
  </si>
  <si>
    <t>朱三荒</t>
  </si>
  <si>
    <t>芝麻7亩，棉花1亩</t>
  </si>
  <si>
    <t>胡浙江</t>
  </si>
  <si>
    <t>棉花1亩，湘莲1亩</t>
  </si>
  <si>
    <t>胡小连</t>
  </si>
  <si>
    <t>水稻3亩</t>
  </si>
  <si>
    <t>胡木持</t>
  </si>
  <si>
    <t>吴初夭</t>
  </si>
  <si>
    <t>水稻2.5亩，棉花2亩</t>
  </si>
  <si>
    <t>吴开战</t>
  </si>
  <si>
    <t>水稻3亩，棉花3亩，湘莲3亩</t>
  </si>
  <si>
    <t>汪见章</t>
  </si>
  <si>
    <t>水稻1.1亩</t>
  </si>
  <si>
    <t>陈燕</t>
  </si>
  <si>
    <t>水稻1.5亩，棉花1亩</t>
  </si>
  <si>
    <t>李凤来</t>
  </si>
  <si>
    <t>朱旭东</t>
  </si>
  <si>
    <t>李立泳</t>
  </si>
  <si>
    <t>油菜1亩</t>
  </si>
  <si>
    <t>李道顺</t>
  </si>
  <si>
    <t>芝麻1.7亩</t>
  </si>
  <si>
    <t>宋其忠</t>
  </si>
  <si>
    <t>油菜1亩，芝麻0.5亩</t>
  </si>
  <si>
    <t>孙幼林</t>
  </si>
  <si>
    <t>油菜0.7亩，棉花0.8亩</t>
  </si>
  <si>
    <t>谢祚雪</t>
  </si>
  <si>
    <t>棉花2亩，油菜0.5亩</t>
  </si>
  <si>
    <t>谢国旗</t>
  </si>
  <si>
    <t>百席村</t>
  </si>
  <si>
    <t>骆又军</t>
  </si>
  <si>
    <t>池塘养殖淡水鱼6.5亩</t>
  </si>
  <si>
    <t>夏国全</t>
  </si>
  <si>
    <t>棉花1.4亩</t>
  </si>
  <si>
    <t>张国楚</t>
  </si>
  <si>
    <t>张幼明</t>
  </si>
  <si>
    <t>刘弄村</t>
  </si>
  <si>
    <t>刘兵生</t>
  </si>
  <si>
    <t>棉花2.6亩   蔬菜0.6亩</t>
  </si>
  <si>
    <t>袁金莲</t>
  </si>
  <si>
    <t>刘怀生</t>
  </si>
  <si>
    <t>棉花2.3亩</t>
  </si>
  <si>
    <t>刘池云</t>
  </si>
  <si>
    <t>林果2亩</t>
  </si>
  <si>
    <t>刘政权</t>
  </si>
  <si>
    <t>蔬菜2.5亩 玉米3亩</t>
  </si>
  <si>
    <t>金早羊</t>
  </si>
  <si>
    <t>棉花1.08亩 芝麻0.5亩 大豆0.3亩 家禽55只</t>
  </si>
  <si>
    <t>金又军</t>
  </si>
  <si>
    <t>大豆0.3亩 湘莲1.7亩  家禽70只</t>
  </si>
  <si>
    <t>金小年</t>
  </si>
  <si>
    <t>大豆0.4亩 家禽50只</t>
  </si>
  <si>
    <t>金水兵</t>
  </si>
  <si>
    <t xml:space="preserve">大豆0.4亩  玉米0.4亩  </t>
  </si>
  <si>
    <t>周严珍</t>
  </si>
  <si>
    <t>棉花2.2亩  芝麻0.5组 大豆0.3亩</t>
  </si>
  <si>
    <t>杜大桃</t>
  </si>
  <si>
    <t>大豆0.5亩</t>
  </si>
  <si>
    <t>金绍艳</t>
  </si>
  <si>
    <t>棉花1.2亩</t>
  </si>
  <si>
    <t>金建湖</t>
  </si>
  <si>
    <t>金鼎</t>
  </si>
  <si>
    <t>水稻0.94亩、棉花1.6亩</t>
  </si>
  <si>
    <t>金军良</t>
  </si>
  <si>
    <t>蔬菜0.8亩芝麻1.2、林果：1.6亩</t>
  </si>
  <si>
    <t>滑姣珍</t>
  </si>
  <si>
    <t>湘莲2.3亩</t>
  </si>
  <si>
    <t>曾细香</t>
  </si>
  <si>
    <t>棉花2.3亩   湘莲1.8亩</t>
  </si>
  <si>
    <t>胡海莲</t>
  </si>
  <si>
    <t>棉花0.22亩 湘莲1.5亩</t>
  </si>
  <si>
    <t>杜天右</t>
  </si>
  <si>
    <t xml:space="preserve">棉花0.57亩 </t>
  </si>
  <si>
    <t>张细爱</t>
  </si>
  <si>
    <t>棉花0.64亩</t>
  </si>
  <si>
    <t>杜柏元</t>
  </si>
  <si>
    <t>棉花2.69亩</t>
  </si>
  <si>
    <t>张怀秋</t>
  </si>
  <si>
    <t>大豆0.9亩 蔬菜2亩 林果0.7亩  家禽50只</t>
  </si>
  <si>
    <t>张兵全</t>
  </si>
  <si>
    <t>棉花1.7亩 大豆0.6亩 蔬菜1亩 湘莲2.4亩 林果0.5亩  家禽70只</t>
  </si>
  <si>
    <t>张协成</t>
  </si>
  <si>
    <t xml:space="preserve">棉花1.5亩  蔬菜0.8亩 湘莲0.8亩 林果0.9亩  </t>
  </si>
  <si>
    <t>张怀丑</t>
  </si>
  <si>
    <t xml:space="preserve"> 蔬菜1.2亩  家禽90只</t>
  </si>
  <si>
    <t>张智平</t>
  </si>
  <si>
    <t xml:space="preserve"> 蔬菜1亩  家禽50只</t>
  </si>
  <si>
    <t>张新田</t>
  </si>
  <si>
    <t>蔬菜0.5亩</t>
  </si>
  <si>
    <t>张佑明</t>
  </si>
  <si>
    <t xml:space="preserve"> 蔬菜1亩  家禽80只</t>
  </si>
  <si>
    <t>张元新</t>
  </si>
  <si>
    <t>皮兵见</t>
  </si>
  <si>
    <t>棉花2.5亩</t>
  </si>
  <si>
    <t>汪家炳</t>
  </si>
  <si>
    <t>皮有明</t>
  </si>
  <si>
    <t>棉花0.6亩</t>
  </si>
  <si>
    <t>周庆鱼</t>
  </si>
  <si>
    <t>棉花1.15亩</t>
  </si>
  <si>
    <t>周细先</t>
  </si>
  <si>
    <t>鸡550只 鱼池13亩 林果2.1亩 蔬菜2.6亩</t>
  </si>
  <si>
    <t>刘凤莲</t>
  </si>
  <si>
    <t>棉花2亩 芝麻0.68亩 玉米0.8亩 家禽100只</t>
  </si>
  <si>
    <t>张新华</t>
  </si>
  <si>
    <t>芝麻0.4亩 玉米0.4亩</t>
  </si>
  <si>
    <t>王凤珍</t>
  </si>
  <si>
    <t>玉米0.3  大豆0.1亩 芝麻0.3亩</t>
  </si>
  <si>
    <t>袁火舟</t>
  </si>
  <si>
    <t xml:space="preserve">芝麻0.8亩 玉米0.6亩 </t>
  </si>
  <si>
    <t>秦自火</t>
  </si>
  <si>
    <t>芝麻1亩 家禽50只</t>
  </si>
  <si>
    <t>袁从将</t>
  </si>
  <si>
    <t>棉花0.6亩 玉米1亩 芝麻0.5亩</t>
  </si>
  <si>
    <t>金其珍</t>
  </si>
  <si>
    <t>棉花0.5亩，芝麻0.5亩</t>
  </si>
  <si>
    <t>中咀村</t>
  </si>
  <si>
    <t>王金旗</t>
  </si>
  <si>
    <t>芝麻1.0亩、湘莲1.6亩</t>
  </si>
  <si>
    <t>王自清</t>
  </si>
  <si>
    <t>棉花1.0亩、稻谷1.0亩、芝麻0.6亩、湘莲1.6亩</t>
  </si>
  <si>
    <t>王兴艳</t>
  </si>
  <si>
    <t>芝麻2.0亩、稻谷2.0亩、棉花1.5亩</t>
  </si>
  <si>
    <t>王兴兵</t>
  </si>
  <si>
    <t>湘莲3.0亩</t>
  </si>
  <si>
    <t>王小兰</t>
  </si>
  <si>
    <t>棉花1.0亩、芝麻1.0亩</t>
  </si>
  <si>
    <t>王高营</t>
  </si>
  <si>
    <t>鱼池3.0亩、湘莲2.2亩</t>
  </si>
  <si>
    <t>张永社</t>
  </si>
  <si>
    <t>棉花2.0亩、湘莲5亩、畜禽（鸡）60只</t>
  </si>
  <si>
    <t>熊兰香</t>
  </si>
  <si>
    <t>棉花1.0亩、黄豆1.0亩、红薯0.5亩</t>
  </si>
  <si>
    <t>喻桂兰</t>
  </si>
  <si>
    <t>芝麻1.0亩</t>
  </si>
  <si>
    <t>王双林</t>
  </si>
  <si>
    <t>芝麻1.5亩</t>
  </si>
  <si>
    <t>陈又云</t>
  </si>
  <si>
    <t>棉花3.0亩</t>
  </si>
  <si>
    <t>王瑞生</t>
  </si>
  <si>
    <t>稻谷4.5亩、芝麻50亩、棉花3亩</t>
  </si>
  <si>
    <t>王光辉</t>
  </si>
  <si>
    <t>棉花2.0亩、芝麻2.0亩、湘莲4.0亩</t>
  </si>
  <si>
    <t>刘四安</t>
  </si>
  <si>
    <t>棉花1.0亩、大豆0.5亩、红薯0.5亩</t>
  </si>
  <si>
    <t>王继瑶</t>
  </si>
  <si>
    <t>棉花2.0亩</t>
  </si>
  <si>
    <t>李爱军</t>
  </si>
  <si>
    <t>稻谷1.5亩、棉花2.0亩</t>
  </si>
  <si>
    <t>王美金</t>
  </si>
  <si>
    <t>王小明</t>
  </si>
  <si>
    <t>王国祥</t>
  </si>
  <si>
    <t>棉花1.5亩、芝麻1.0亩</t>
  </si>
  <si>
    <t>王志新</t>
  </si>
  <si>
    <t>袁三焕</t>
  </si>
  <si>
    <t>红薯1.0亩、芝麻0.5亩</t>
  </si>
  <si>
    <t>王成安</t>
  </si>
  <si>
    <t>棉花1.0亩、芝麻0.5亩</t>
  </si>
  <si>
    <t>刘新朋</t>
  </si>
  <si>
    <t>合计   523303</t>
  </si>
  <si>
    <t>2024年段店镇农业产业扶贫统计表</t>
  </si>
  <si>
    <t>单位</t>
  </si>
  <si>
    <t>户数</t>
  </si>
  <si>
    <t>产业扶贫内容</t>
  </si>
  <si>
    <t>金额</t>
  </si>
  <si>
    <t>种植业、水产业、畜牧业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</si>
  <si>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</si>
  <si>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</si>
  <si>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</si>
  <si>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</si>
  <si>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</si>
  <si>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</si>
  <si>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</si>
  <si>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</si>
  <si>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</si>
  <si>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</si>
  <si>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</si>
  <si>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</si>
  <si>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</si>
  <si>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合计</t>
  </si>
  <si>
    <t>监督举报电话：12317
段店镇人民政府监督举报电话：0711-3522406
                                                   华容区段店镇农业服务中心
                                                       2023年10月20日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</si>
</sst>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 Unicode MS"/>
      <charset val="134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aj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4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0" fillId="0" borderId="0"/>
    <xf numFmtId="0" fontId="47" fillId="0" borderId="0"/>
  </cellStyleXfs>
  <cellXfs count="1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2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11" fillId="0" borderId="1" xfId="50" applyNumberFormat="1" applyFont="1" applyFill="1" applyBorder="1" applyAlignment="1">
      <alignment horizontal="center" vertical="center" shrinkToFit="1"/>
    </xf>
    <xf numFmtId="0" fontId="11" fillId="2" borderId="1" xfId="49" applyFont="1" applyFill="1" applyBorder="1" applyAlignment="1" applyProtection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176" fontId="11" fillId="2" borderId="1" xfId="5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" fontId="23" fillId="0" borderId="2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padisc4.cpad.gov.cn/cpad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343"/>
  <sheetViews>
    <sheetView topLeftCell="A103" workbookViewId="0">
      <selection activeCell="H2" sqref="H$1:I$1048576"/>
    </sheetView>
  </sheetViews>
  <sheetFormatPr defaultColWidth="9" defaultRowHeight="13.5"/>
  <cols>
    <col min="1" max="1" width="5.125" style="31" customWidth="1"/>
    <col min="2" max="2" width="8.125" style="32" customWidth="1"/>
    <col min="3" max="3" width="11.875" style="31" customWidth="1"/>
    <col min="4" max="4" width="10.75" style="31" customWidth="1"/>
    <col min="5" max="5" width="5.375" style="31" customWidth="1"/>
    <col min="6" max="6" width="28.375" style="31" customWidth="1"/>
    <col min="7" max="7" width="14.75" style="31" customWidth="1"/>
    <col min="8" max="8" width="6.375" style="31" customWidth="1"/>
    <col min="9" max="16384" width="9" style="30"/>
  </cols>
  <sheetData>
    <row r="1" s="30" customFormat="1" ht="52" customHeight="1" spans="1:8">
      <c r="A1" s="33" t="s">
        <v>0</v>
      </c>
      <c r="B1" s="34"/>
      <c r="C1" s="34"/>
      <c r="D1" s="34"/>
      <c r="E1" s="34"/>
      <c r="F1" s="34"/>
      <c r="G1" s="34"/>
      <c r="H1" s="35"/>
    </row>
    <row r="2" s="30" customFormat="1" ht="21" customHeight="1" spans="1:8">
      <c r="A2" s="36" t="s">
        <v>1</v>
      </c>
      <c r="B2" s="37"/>
      <c r="C2" s="37"/>
      <c r="D2" s="37"/>
      <c r="E2" s="38"/>
      <c r="F2" s="39"/>
      <c r="G2" s="39"/>
      <c r="H2" s="39"/>
    </row>
    <row r="3" s="30" customFormat="1" ht="28" customHeight="1" spans="1:8">
      <c r="A3" s="40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</row>
    <row r="4" s="30" customFormat="1" hidden="1" spans="1:8">
      <c r="A4" s="41">
        <v>1</v>
      </c>
      <c r="B4" s="41" t="s">
        <v>10</v>
      </c>
      <c r="C4" s="41">
        <v>1</v>
      </c>
      <c r="D4" s="41" t="s">
        <v>11</v>
      </c>
      <c r="E4" s="41">
        <v>5</v>
      </c>
      <c r="F4" s="42" t="s">
        <v>12</v>
      </c>
      <c r="G4" s="42">
        <v>800</v>
      </c>
      <c r="H4" s="41"/>
    </row>
    <row r="5" s="30" customFormat="1" hidden="1" spans="1:8">
      <c r="A5" s="41">
        <v>2</v>
      </c>
      <c r="B5" s="41" t="s">
        <v>10</v>
      </c>
      <c r="C5" s="41">
        <v>1</v>
      </c>
      <c r="D5" s="41" t="s">
        <v>13</v>
      </c>
      <c r="E5" s="41">
        <v>5</v>
      </c>
      <c r="F5" s="42" t="s">
        <v>14</v>
      </c>
      <c r="G5" s="42">
        <v>400</v>
      </c>
      <c r="H5" s="41"/>
    </row>
    <row r="6" s="30" customFormat="1" hidden="1" spans="1:8">
      <c r="A6" s="41">
        <v>3</v>
      </c>
      <c r="B6" s="41" t="s">
        <v>10</v>
      </c>
      <c r="C6" s="41">
        <v>3</v>
      </c>
      <c r="D6" s="41" t="s">
        <v>15</v>
      </c>
      <c r="E6" s="41">
        <v>5</v>
      </c>
      <c r="F6" s="42" t="s">
        <v>16</v>
      </c>
      <c r="G6" s="42">
        <v>1000</v>
      </c>
      <c r="H6" s="41"/>
    </row>
    <row r="7" s="30" customFormat="1" hidden="1" spans="1:8">
      <c r="A7" s="41">
        <v>4</v>
      </c>
      <c r="B7" s="41" t="s">
        <v>10</v>
      </c>
      <c r="C7" s="41">
        <v>3</v>
      </c>
      <c r="D7" s="41" t="s">
        <v>17</v>
      </c>
      <c r="E7" s="41">
        <v>4</v>
      </c>
      <c r="F7" s="42" t="s">
        <v>18</v>
      </c>
      <c r="G7" s="42">
        <v>600</v>
      </c>
      <c r="H7" s="43"/>
    </row>
    <row r="8" s="30" customFormat="1" hidden="1" spans="1:8">
      <c r="A8" s="41">
        <v>5</v>
      </c>
      <c r="B8" s="41" t="s">
        <v>10</v>
      </c>
      <c r="C8" s="41">
        <v>3</v>
      </c>
      <c r="D8" s="41" t="s">
        <v>19</v>
      </c>
      <c r="E8" s="41">
        <v>2</v>
      </c>
      <c r="F8" s="42" t="s">
        <v>20</v>
      </c>
      <c r="G8" s="42">
        <v>1200</v>
      </c>
      <c r="H8" s="41"/>
    </row>
    <row r="9" s="30" customFormat="1" hidden="1" spans="1:8">
      <c r="A9" s="41">
        <v>6</v>
      </c>
      <c r="B9" s="41" t="s">
        <v>10</v>
      </c>
      <c r="C9" s="41">
        <v>5</v>
      </c>
      <c r="D9" s="44" t="s">
        <v>21</v>
      </c>
      <c r="E9" s="41">
        <v>2</v>
      </c>
      <c r="F9" s="42" t="s">
        <v>22</v>
      </c>
      <c r="G9" s="42">
        <v>1000</v>
      </c>
      <c r="H9" s="41"/>
    </row>
    <row r="10" s="30" customFormat="1" hidden="1" spans="1:15">
      <c r="A10" s="41">
        <v>7</v>
      </c>
      <c r="B10" s="41" t="s">
        <v>10</v>
      </c>
      <c r="C10" s="41">
        <v>7</v>
      </c>
      <c r="D10" s="41" t="s">
        <v>23</v>
      </c>
      <c r="E10" s="41">
        <v>4</v>
      </c>
      <c r="F10" s="42" t="s">
        <v>18</v>
      </c>
      <c r="G10" s="42">
        <v>600</v>
      </c>
      <c r="H10" s="41"/>
      <c r="O10" s="30" t="s">
        <v>24</v>
      </c>
    </row>
    <row r="11" s="30" customFormat="1" hidden="1" spans="1:8">
      <c r="A11" s="41">
        <v>8</v>
      </c>
      <c r="B11" s="41" t="s">
        <v>10</v>
      </c>
      <c r="C11" s="41">
        <v>8</v>
      </c>
      <c r="D11" s="44" t="s">
        <v>25</v>
      </c>
      <c r="E11" s="44">
        <v>5</v>
      </c>
      <c r="F11" s="42" t="s">
        <v>26</v>
      </c>
      <c r="G11" s="45">
        <v>5000</v>
      </c>
      <c r="H11" s="41"/>
    </row>
    <row r="12" s="30" customFormat="1" hidden="1" spans="1:8">
      <c r="A12" s="41">
        <v>9</v>
      </c>
      <c r="B12" s="41" t="s">
        <v>10</v>
      </c>
      <c r="C12" s="41">
        <v>8</v>
      </c>
      <c r="D12" s="41" t="s">
        <v>27</v>
      </c>
      <c r="E12" s="41">
        <v>4</v>
      </c>
      <c r="F12" s="42" t="s">
        <v>28</v>
      </c>
      <c r="G12" s="42">
        <v>600</v>
      </c>
      <c r="H12" s="41" t="s">
        <v>24</v>
      </c>
    </row>
    <row r="13" s="30" customFormat="1" hidden="1" spans="1:8">
      <c r="A13" s="41">
        <v>10</v>
      </c>
      <c r="B13" s="41" t="s">
        <v>10</v>
      </c>
      <c r="C13" s="41">
        <v>9</v>
      </c>
      <c r="D13" s="41" t="s">
        <v>29</v>
      </c>
      <c r="E13" s="41">
        <v>4</v>
      </c>
      <c r="F13" s="42" t="s">
        <v>12</v>
      </c>
      <c r="G13" s="42">
        <v>800</v>
      </c>
      <c r="H13" s="41"/>
    </row>
    <row r="14" s="30" customFormat="1" hidden="1" spans="1:8">
      <c r="A14" s="41">
        <v>11</v>
      </c>
      <c r="B14" s="41" t="s">
        <v>10</v>
      </c>
      <c r="C14" s="41">
        <v>10</v>
      </c>
      <c r="D14" s="41" t="s">
        <v>30</v>
      </c>
      <c r="E14" s="41">
        <v>3</v>
      </c>
      <c r="F14" s="42" t="s">
        <v>31</v>
      </c>
      <c r="G14" s="42">
        <v>800</v>
      </c>
      <c r="H14" s="41"/>
    </row>
    <row r="15" s="30" customFormat="1" hidden="1" spans="1:8">
      <c r="A15" s="41">
        <v>12</v>
      </c>
      <c r="B15" s="41" t="s">
        <v>10</v>
      </c>
      <c r="C15" s="41">
        <v>12</v>
      </c>
      <c r="D15" s="42" t="s">
        <v>32</v>
      </c>
      <c r="E15" s="42">
        <v>2</v>
      </c>
      <c r="F15" s="42" t="s">
        <v>33</v>
      </c>
      <c r="G15" s="42">
        <v>1100</v>
      </c>
      <c r="H15" s="41"/>
    </row>
    <row r="16" s="30" customFormat="1" hidden="1" spans="1:8">
      <c r="A16" s="41">
        <v>13</v>
      </c>
      <c r="B16" s="41" t="s">
        <v>10</v>
      </c>
      <c r="C16" s="41">
        <v>12</v>
      </c>
      <c r="D16" s="42" t="s">
        <v>34</v>
      </c>
      <c r="E16" s="42">
        <v>5</v>
      </c>
      <c r="F16" s="42" t="s">
        <v>35</v>
      </c>
      <c r="G16" s="42">
        <v>1000</v>
      </c>
      <c r="H16" s="41"/>
    </row>
    <row r="17" s="30" customFormat="1" hidden="1" spans="1:8">
      <c r="A17" s="41">
        <v>14</v>
      </c>
      <c r="B17" s="41" t="s">
        <v>10</v>
      </c>
      <c r="C17" s="41">
        <v>13</v>
      </c>
      <c r="D17" s="42" t="s">
        <v>36</v>
      </c>
      <c r="E17" s="42">
        <v>2</v>
      </c>
      <c r="F17" s="42" t="s">
        <v>37</v>
      </c>
      <c r="G17" s="42">
        <v>1050</v>
      </c>
      <c r="H17" s="41"/>
    </row>
    <row r="18" s="30" customFormat="1" hidden="1" spans="1:8">
      <c r="A18" s="41">
        <v>15</v>
      </c>
      <c r="B18" s="41" t="s">
        <v>10</v>
      </c>
      <c r="C18" s="41">
        <v>14</v>
      </c>
      <c r="D18" s="42" t="s">
        <v>38</v>
      </c>
      <c r="E18" s="42">
        <v>1</v>
      </c>
      <c r="F18" s="41" t="s">
        <v>39</v>
      </c>
      <c r="G18" s="41">
        <v>300</v>
      </c>
      <c r="H18" s="41"/>
    </row>
    <row r="19" hidden="1" spans="1:8">
      <c r="A19" s="41">
        <v>16</v>
      </c>
      <c r="B19" s="41" t="s">
        <v>10</v>
      </c>
      <c r="C19" s="44">
        <v>14</v>
      </c>
      <c r="D19" s="45" t="s">
        <v>40</v>
      </c>
      <c r="E19" s="45">
        <v>5</v>
      </c>
      <c r="F19" s="42" t="s">
        <v>41</v>
      </c>
      <c r="G19" s="45">
        <v>1000</v>
      </c>
      <c r="H19" s="44"/>
    </row>
    <row r="20" hidden="1" spans="1:8">
      <c r="A20" s="41">
        <v>17</v>
      </c>
      <c r="B20" s="41" t="s">
        <v>10</v>
      </c>
      <c r="C20" s="44">
        <v>1</v>
      </c>
      <c r="D20" s="45" t="s">
        <v>42</v>
      </c>
      <c r="E20" s="45">
        <v>2</v>
      </c>
      <c r="F20" s="42" t="s">
        <v>43</v>
      </c>
      <c r="G20" s="45">
        <v>1300</v>
      </c>
      <c r="H20" s="44"/>
    </row>
    <row r="21" hidden="1" spans="1:8">
      <c r="A21" s="41">
        <v>18</v>
      </c>
      <c r="B21" s="41" t="s">
        <v>10</v>
      </c>
      <c r="C21" s="44">
        <v>12</v>
      </c>
      <c r="D21" s="45" t="s">
        <v>44</v>
      </c>
      <c r="E21" s="45">
        <v>3</v>
      </c>
      <c r="F21" s="42" t="s">
        <v>28</v>
      </c>
      <c r="G21" s="45">
        <v>600</v>
      </c>
      <c r="H21" s="44"/>
    </row>
    <row r="22" hidden="1" spans="1:8">
      <c r="A22" s="41">
        <v>19</v>
      </c>
      <c r="B22" s="41" t="s">
        <v>10</v>
      </c>
      <c r="C22" s="44">
        <v>2</v>
      </c>
      <c r="D22" s="45" t="s">
        <v>45</v>
      </c>
      <c r="E22" s="45">
        <v>3</v>
      </c>
      <c r="F22" s="42" t="s">
        <v>14</v>
      </c>
      <c r="G22" s="45">
        <v>400</v>
      </c>
      <c r="H22" s="44"/>
    </row>
    <row r="23" hidden="1" spans="1:8">
      <c r="A23" s="41">
        <v>20</v>
      </c>
      <c r="B23" s="41" t="s">
        <v>10</v>
      </c>
      <c r="C23" s="44">
        <v>10</v>
      </c>
      <c r="D23" s="44" t="s">
        <v>46</v>
      </c>
      <c r="E23" s="44">
        <v>4</v>
      </c>
      <c r="F23" s="42" t="s">
        <v>47</v>
      </c>
      <c r="G23" s="45">
        <v>600</v>
      </c>
      <c r="H23" s="43"/>
    </row>
    <row r="24" hidden="1" spans="1:8">
      <c r="A24" s="41">
        <v>21</v>
      </c>
      <c r="B24" s="41" t="s">
        <v>10</v>
      </c>
      <c r="C24" s="44">
        <v>10</v>
      </c>
      <c r="D24" s="44" t="s">
        <v>48</v>
      </c>
      <c r="E24" s="44">
        <v>1</v>
      </c>
      <c r="F24" s="42" t="s">
        <v>14</v>
      </c>
      <c r="G24" s="45">
        <v>400</v>
      </c>
      <c r="H24" s="43"/>
    </row>
    <row r="25" hidden="1" spans="1:8">
      <c r="A25" s="41">
        <v>22</v>
      </c>
      <c r="B25" s="41" t="s">
        <v>10</v>
      </c>
      <c r="C25" s="44">
        <v>7</v>
      </c>
      <c r="D25" s="44" t="s">
        <v>49</v>
      </c>
      <c r="E25" s="44">
        <v>1</v>
      </c>
      <c r="F25" s="42" t="s">
        <v>50</v>
      </c>
      <c r="G25" s="45">
        <v>200</v>
      </c>
      <c r="H25" s="43"/>
    </row>
    <row r="26" hidden="1" spans="1:8">
      <c r="A26" s="41">
        <v>23</v>
      </c>
      <c r="B26" s="46" t="s">
        <v>51</v>
      </c>
      <c r="C26" s="47" t="s">
        <v>52</v>
      </c>
      <c r="D26" s="47" t="s">
        <v>53</v>
      </c>
      <c r="E26" s="43"/>
      <c r="F26" s="47" t="s">
        <v>54</v>
      </c>
      <c r="G26" s="47">
        <v>220</v>
      </c>
      <c r="H26" s="43"/>
    </row>
    <row r="27" ht="24" hidden="1" spans="1:8">
      <c r="A27" s="41">
        <v>24</v>
      </c>
      <c r="B27" s="48" t="s">
        <v>51</v>
      </c>
      <c r="C27" s="49" t="s">
        <v>55</v>
      </c>
      <c r="D27" s="49" t="s">
        <v>56</v>
      </c>
      <c r="E27" s="43"/>
      <c r="F27" s="49" t="s">
        <v>57</v>
      </c>
      <c r="G27" s="49">
        <v>340</v>
      </c>
      <c r="H27" s="43"/>
    </row>
    <row r="28" hidden="1" spans="1:8">
      <c r="A28" s="41">
        <v>25</v>
      </c>
      <c r="B28" s="48" t="s">
        <v>51</v>
      </c>
      <c r="C28" s="49" t="s">
        <v>58</v>
      </c>
      <c r="D28" s="49" t="s">
        <v>59</v>
      </c>
      <c r="E28" s="43"/>
      <c r="F28" s="49" t="s">
        <v>60</v>
      </c>
      <c r="G28" s="49">
        <v>1440</v>
      </c>
      <c r="H28" s="43"/>
    </row>
    <row r="29" hidden="1" spans="1:8">
      <c r="A29" s="41">
        <v>26</v>
      </c>
      <c r="B29" s="48" t="s">
        <v>51</v>
      </c>
      <c r="C29" s="49" t="s">
        <v>52</v>
      </c>
      <c r="D29" s="49" t="s">
        <v>61</v>
      </c>
      <c r="E29" s="43"/>
      <c r="F29" s="49" t="s">
        <v>62</v>
      </c>
      <c r="G29" s="49">
        <v>280</v>
      </c>
      <c r="H29" s="43"/>
    </row>
    <row r="30" hidden="1" spans="1:8">
      <c r="A30" s="41">
        <v>27</v>
      </c>
      <c r="B30" s="48" t="s">
        <v>51</v>
      </c>
      <c r="C30" s="49" t="s">
        <v>58</v>
      </c>
      <c r="D30" s="49" t="s">
        <v>63</v>
      </c>
      <c r="E30" s="43"/>
      <c r="F30" s="49" t="s">
        <v>64</v>
      </c>
      <c r="G30" s="49">
        <v>560</v>
      </c>
      <c r="H30" s="43"/>
    </row>
    <row r="31" hidden="1" spans="1:8">
      <c r="A31" s="41">
        <v>28</v>
      </c>
      <c r="B31" s="48" t="s">
        <v>51</v>
      </c>
      <c r="C31" s="49" t="s">
        <v>65</v>
      </c>
      <c r="D31" s="49" t="s">
        <v>66</v>
      </c>
      <c r="E31" s="43"/>
      <c r="F31" s="49" t="s">
        <v>67</v>
      </c>
      <c r="G31" s="49">
        <v>5000</v>
      </c>
      <c r="H31" s="43"/>
    </row>
    <row r="32" hidden="1" spans="1:8">
      <c r="A32" s="41">
        <v>29</v>
      </c>
      <c r="B32" s="48" t="s">
        <v>51</v>
      </c>
      <c r="C32" s="49" t="s">
        <v>58</v>
      </c>
      <c r="D32" s="49" t="s">
        <v>68</v>
      </c>
      <c r="E32" s="43"/>
      <c r="F32" s="49" t="s">
        <v>69</v>
      </c>
      <c r="G32" s="49">
        <v>880</v>
      </c>
      <c r="H32" s="43"/>
    </row>
    <row r="33" hidden="1" spans="1:8">
      <c r="A33" s="41">
        <v>30</v>
      </c>
      <c r="B33" s="48" t="s">
        <v>51</v>
      </c>
      <c r="C33" s="49" t="s">
        <v>58</v>
      </c>
      <c r="D33" s="49" t="s">
        <v>70</v>
      </c>
      <c r="E33" s="43"/>
      <c r="F33" s="49" t="s">
        <v>71</v>
      </c>
      <c r="G33" s="49">
        <v>720</v>
      </c>
      <c r="H33" s="43"/>
    </row>
    <row r="34" hidden="1" spans="1:8">
      <c r="A34" s="41">
        <v>31</v>
      </c>
      <c r="B34" s="50" t="s">
        <v>72</v>
      </c>
      <c r="C34" s="51">
        <v>1</v>
      </c>
      <c r="D34" s="52" t="s">
        <v>73</v>
      </c>
      <c r="E34" s="51">
        <v>4</v>
      </c>
      <c r="F34" s="52" t="s">
        <v>74</v>
      </c>
      <c r="G34" s="52">
        <v>5000</v>
      </c>
      <c r="H34" s="43"/>
    </row>
    <row r="35" hidden="1" spans="1:8">
      <c r="A35" s="41">
        <v>32</v>
      </c>
      <c r="B35" s="50" t="s">
        <v>72</v>
      </c>
      <c r="C35" s="51">
        <v>1</v>
      </c>
      <c r="D35" s="52" t="s">
        <v>75</v>
      </c>
      <c r="E35" s="51">
        <v>2</v>
      </c>
      <c r="F35" s="52" t="s">
        <v>76</v>
      </c>
      <c r="G35" s="52">
        <v>266</v>
      </c>
      <c r="H35" s="43"/>
    </row>
    <row r="36" hidden="1" spans="1:7">
      <c r="A36" s="41">
        <v>33</v>
      </c>
      <c r="B36" s="50" t="s">
        <v>72</v>
      </c>
      <c r="C36" s="51">
        <v>1</v>
      </c>
      <c r="D36" s="52" t="s">
        <v>77</v>
      </c>
      <c r="E36" s="51">
        <v>4</v>
      </c>
      <c r="F36" s="52" t="s">
        <v>78</v>
      </c>
      <c r="G36" s="52">
        <v>800</v>
      </c>
    </row>
    <row r="37" hidden="1" spans="1:7">
      <c r="A37" s="41">
        <v>34</v>
      </c>
      <c r="B37" s="50" t="s">
        <v>72</v>
      </c>
      <c r="C37" s="51">
        <v>1</v>
      </c>
      <c r="D37" s="52" t="s">
        <v>79</v>
      </c>
      <c r="E37" s="51">
        <v>3</v>
      </c>
      <c r="F37" s="52" t="s">
        <v>80</v>
      </c>
      <c r="G37" s="52">
        <v>3658</v>
      </c>
    </row>
    <row r="38" hidden="1" spans="1:7">
      <c r="A38" s="41">
        <v>35</v>
      </c>
      <c r="B38" s="50" t="s">
        <v>72</v>
      </c>
      <c r="C38" s="51">
        <v>1</v>
      </c>
      <c r="D38" s="52" t="s">
        <v>81</v>
      </c>
      <c r="E38" s="51">
        <v>6</v>
      </c>
      <c r="F38" s="52" t="s">
        <v>82</v>
      </c>
      <c r="G38" s="52">
        <v>602</v>
      </c>
    </row>
    <row r="39" hidden="1" spans="1:7">
      <c r="A39" s="41">
        <v>36</v>
      </c>
      <c r="B39" s="50" t="s">
        <v>72</v>
      </c>
      <c r="C39" s="51">
        <v>2</v>
      </c>
      <c r="D39" s="52" t="s">
        <v>83</v>
      </c>
      <c r="E39" s="51">
        <v>6</v>
      </c>
      <c r="F39" s="52" t="s">
        <v>84</v>
      </c>
      <c r="G39" s="52">
        <v>474</v>
      </c>
    </row>
    <row r="40" hidden="1" spans="1:7">
      <c r="A40" s="41">
        <v>37</v>
      </c>
      <c r="B40" s="50" t="s">
        <v>72</v>
      </c>
      <c r="C40" s="51">
        <v>3</v>
      </c>
      <c r="D40" s="52" t="s">
        <v>85</v>
      </c>
      <c r="E40" s="51">
        <v>4</v>
      </c>
      <c r="F40" s="52" t="s">
        <v>86</v>
      </c>
      <c r="G40" s="52">
        <v>5000</v>
      </c>
    </row>
    <row r="41" hidden="1" spans="1:7">
      <c r="A41" s="41">
        <v>38</v>
      </c>
      <c r="B41" s="50" t="s">
        <v>72</v>
      </c>
      <c r="C41" s="51">
        <v>3</v>
      </c>
      <c r="D41" s="52" t="s">
        <v>87</v>
      </c>
      <c r="E41" s="51">
        <v>4</v>
      </c>
      <c r="F41" s="52" t="s">
        <v>88</v>
      </c>
      <c r="G41" s="52">
        <v>1155</v>
      </c>
    </row>
    <row r="42" hidden="1" spans="1:7">
      <c r="A42" s="41">
        <v>39</v>
      </c>
      <c r="B42" s="50" t="s">
        <v>72</v>
      </c>
      <c r="C42" s="51">
        <v>4</v>
      </c>
      <c r="D42" s="52" t="s">
        <v>89</v>
      </c>
      <c r="E42" s="51">
        <v>6</v>
      </c>
      <c r="F42" s="52" t="s">
        <v>90</v>
      </c>
      <c r="G42" s="52">
        <v>4000</v>
      </c>
    </row>
    <row r="43" ht="24" hidden="1" spans="1:7">
      <c r="A43" s="41">
        <v>40</v>
      </c>
      <c r="B43" s="50" t="s">
        <v>72</v>
      </c>
      <c r="C43" s="51">
        <v>4</v>
      </c>
      <c r="D43" s="52" t="s">
        <v>91</v>
      </c>
      <c r="E43" s="51">
        <v>6</v>
      </c>
      <c r="F43" s="52" t="s">
        <v>92</v>
      </c>
      <c r="G43" s="52">
        <v>1590</v>
      </c>
    </row>
    <row r="44" hidden="1" spans="1:7">
      <c r="A44" s="41">
        <v>41</v>
      </c>
      <c r="B44" s="50" t="s">
        <v>72</v>
      </c>
      <c r="C44" s="51">
        <v>4</v>
      </c>
      <c r="D44" s="52" t="s">
        <v>93</v>
      </c>
      <c r="E44" s="51">
        <v>6</v>
      </c>
      <c r="F44" s="52" t="s">
        <v>94</v>
      </c>
      <c r="G44" s="52">
        <v>1326</v>
      </c>
    </row>
    <row r="45" hidden="1" spans="1:7">
      <c r="A45" s="41">
        <v>42</v>
      </c>
      <c r="B45" s="50" t="s">
        <v>72</v>
      </c>
      <c r="C45" s="51">
        <v>4</v>
      </c>
      <c r="D45" s="52" t="s">
        <v>95</v>
      </c>
      <c r="E45" s="51">
        <v>4</v>
      </c>
      <c r="F45" s="52" t="s">
        <v>96</v>
      </c>
      <c r="G45" s="52">
        <v>800</v>
      </c>
    </row>
    <row r="46" hidden="1" spans="1:7">
      <c r="A46" s="41">
        <v>43</v>
      </c>
      <c r="B46" s="50" t="s">
        <v>72</v>
      </c>
      <c r="C46" s="51">
        <v>5</v>
      </c>
      <c r="D46" s="52" t="s">
        <v>97</v>
      </c>
      <c r="E46" s="51">
        <v>3</v>
      </c>
      <c r="F46" s="52" t="s">
        <v>98</v>
      </c>
      <c r="G46" s="52">
        <v>400</v>
      </c>
    </row>
    <row r="47" ht="24" hidden="1" spans="1:7">
      <c r="A47" s="41">
        <v>44</v>
      </c>
      <c r="B47" s="50" t="s">
        <v>72</v>
      </c>
      <c r="C47" s="51">
        <v>6</v>
      </c>
      <c r="D47" s="52" t="s">
        <v>99</v>
      </c>
      <c r="E47" s="51">
        <v>3</v>
      </c>
      <c r="F47" s="52" t="s">
        <v>100</v>
      </c>
      <c r="G47" s="52">
        <v>1620</v>
      </c>
    </row>
    <row r="48" hidden="1" spans="1:7">
      <c r="A48" s="41">
        <v>45</v>
      </c>
      <c r="B48" s="50" t="s">
        <v>72</v>
      </c>
      <c r="C48" s="51">
        <v>7</v>
      </c>
      <c r="D48" s="52" t="s">
        <v>101</v>
      </c>
      <c r="E48" s="51">
        <v>2</v>
      </c>
      <c r="F48" s="52" t="s">
        <v>102</v>
      </c>
      <c r="G48" s="52">
        <v>792</v>
      </c>
    </row>
    <row r="49" hidden="1" spans="1:7">
      <c r="A49" s="41">
        <v>46</v>
      </c>
      <c r="B49" s="50" t="s">
        <v>72</v>
      </c>
      <c r="C49" s="51">
        <v>7</v>
      </c>
      <c r="D49" s="52" t="s">
        <v>103</v>
      </c>
      <c r="E49" s="51">
        <v>3</v>
      </c>
      <c r="F49" s="52" t="s">
        <v>104</v>
      </c>
      <c r="G49" s="52">
        <v>508</v>
      </c>
    </row>
    <row r="50" hidden="1" spans="1:7">
      <c r="A50" s="41">
        <v>47</v>
      </c>
      <c r="B50" s="50" t="s">
        <v>72</v>
      </c>
      <c r="C50" s="51">
        <v>7</v>
      </c>
      <c r="D50" s="52" t="s">
        <v>105</v>
      </c>
      <c r="E50" s="51">
        <v>3</v>
      </c>
      <c r="F50" s="52" t="s">
        <v>106</v>
      </c>
      <c r="G50" s="52">
        <v>5000</v>
      </c>
    </row>
    <row r="51" ht="24" hidden="1" spans="1:7">
      <c r="A51" s="41">
        <v>48</v>
      </c>
      <c r="B51" s="50" t="s">
        <v>72</v>
      </c>
      <c r="C51" s="51">
        <v>7</v>
      </c>
      <c r="D51" s="52" t="s">
        <v>107</v>
      </c>
      <c r="E51" s="51">
        <v>5</v>
      </c>
      <c r="F51" s="52" t="s">
        <v>108</v>
      </c>
      <c r="G51" s="52">
        <v>5126</v>
      </c>
    </row>
    <row r="52" hidden="1" spans="1:7">
      <c r="A52" s="41">
        <v>49</v>
      </c>
      <c r="B52" s="50" t="s">
        <v>72</v>
      </c>
      <c r="C52" s="51">
        <v>7</v>
      </c>
      <c r="D52" s="52" t="s">
        <v>109</v>
      </c>
      <c r="E52" s="51">
        <v>3</v>
      </c>
      <c r="F52" s="52" t="s">
        <v>110</v>
      </c>
      <c r="G52" s="52">
        <v>754</v>
      </c>
    </row>
    <row r="53" hidden="1" spans="1:7">
      <c r="A53" s="41">
        <v>50</v>
      </c>
      <c r="B53" s="50" t="s">
        <v>72</v>
      </c>
      <c r="C53" s="51">
        <v>7</v>
      </c>
      <c r="D53" s="52" t="s">
        <v>111</v>
      </c>
      <c r="E53" s="51">
        <v>6</v>
      </c>
      <c r="F53" s="52" t="s">
        <v>112</v>
      </c>
      <c r="G53" s="52">
        <v>5468</v>
      </c>
    </row>
    <row r="54" hidden="1" spans="1:7">
      <c r="A54" s="41">
        <v>51</v>
      </c>
      <c r="B54" s="50" t="s">
        <v>72</v>
      </c>
      <c r="C54" s="51">
        <v>7</v>
      </c>
      <c r="D54" s="52" t="s">
        <v>113</v>
      </c>
      <c r="E54" s="51">
        <v>6</v>
      </c>
      <c r="F54" s="52" t="s">
        <v>114</v>
      </c>
      <c r="G54" s="52">
        <v>1842</v>
      </c>
    </row>
    <row r="55" hidden="1" spans="1:7">
      <c r="A55" s="41">
        <v>52</v>
      </c>
      <c r="B55" s="50" t="s">
        <v>72</v>
      </c>
      <c r="C55" s="51">
        <v>7</v>
      </c>
      <c r="D55" s="52" t="s">
        <v>115</v>
      </c>
      <c r="E55" s="51">
        <v>7</v>
      </c>
      <c r="F55" s="52" t="s">
        <v>116</v>
      </c>
      <c r="G55" s="52">
        <v>580</v>
      </c>
    </row>
    <row r="56" hidden="1" spans="1:7">
      <c r="A56" s="41">
        <v>53</v>
      </c>
      <c r="B56" s="50" t="s">
        <v>72</v>
      </c>
      <c r="C56" s="51">
        <v>7</v>
      </c>
      <c r="D56" s="52" t="s">
        <v>117</v>
      </c>
      <c r="E56" s="51">
        <v>5</v>
      </c>
      <c r="F56" s="52" t="s">
        <v>118</v>
      </c>
      <c r="G56" s="52">
        <v>646</v>
      </c>
    </row>
    <row r="57" hidden="1" spans="1:7">
      <c r="A57" s="41">
        <v>54</v>
      </c>
      <c r="B57" s="50" t="s">
        <v>72</v>
      </c>
      <c r="C57" s="51">
        <v>8</v>
      </c>
      <c r="D57" s="52" t="s">
        <v>119</v>
      </c>
      <c r="E57" s="51">
        <v>6</v>
      </c>
      <c r="F57" s="52" t="s">
        <v>120</v>
      </c>
      <c r="G57" s="52">
        <v>696</v>
      </c>
    </row>
    <row r="58" ht="24" hidden="1" spans="1:7">
      <c r="A58" s="41">
        <v>55</v>
      </c>
      <c r="B58" s="50" t="s">
        <v>72</v>
      </c>
      <c r="C58" s="51">
        <v>9</v>
      </c>
      <c r="D58" s="52" t="s">
        <v>121</v>
      </c>
      <c r="E58" s="51">
        <v>6</v>
      </c>
      <c r="F58" s="52" t="s">
        <v>122</v>
      </c>
      <c r="G58" s="52">
        <v>1420</v>
      </c>
    </row>
    <row r="59" ht="36" hidden="1" spans="1:7">
      <c r="A59" s="41">
        <v>56</v>
      </c>
      <c r="B59" s="50" t="s">
        <v>72</v>
      </c>
      <c r="C59" s="51">
        <v>7</v>
      </c>
      <c r="D59" s="52" t="s">
        <v>123</v>
      </c>
      <c r="E59" s="51">
        <v>4</v>
      </c>
      <c r="F59" s="52" t="s">
        <v>124</v>
      </c>
      <c r="G59" s="52">
        <v>2624</v>
      </c>
    </row>
    <row r="60" hidden="1" spans="1:7">
      <c r="A60" s="41">
        <v>57</v>
      </c>
      <c r="B60" s="50" t="s">
        <v>72</v>
      </c>
      <c r="C60" s="51">
        <v>7</v>
      </c>
      <c r="D60" s="52" t="s">
        <v>125</v>
      </c>
      <c r="E60" s="51">
        <v>2</v>
      </c>
      <c r="F60" s="51" t="s">
        <v>126</v>
      </c>
      <c r="G60" s="52">
        <v>4000</v>
      </c>
    </row>
    <row r="61" hidden="1" spans="1:7">
      <c r="A61" s="41">
        <v>58</v>
      </c>
      <c r="B61" s="50" t="s">
        <v>72</v>
      </c>
      <c r="C61" s="53">
        <v>1</v>
      </c>
      <c r="D61" s="53" t="s">
        <v>127</v>
      </c>
      <c r="E61" s="53">
        <v>1</v>
      </c>
      <c r="F61" s="53" t="s">
        <v>128</v>
      </c>
      <c r="G61" s="53">
        <v>220</v>
      </c>
    </row>
    <row r="62" ht="14.25" hidden="1" spans="1:7">
      <c r="A62" s="41">
        <v>59</v>
      </c>
      <c r="B62" s="50" t="s">
        <v>72</v>
      </c>
      <c r="C62" s="54">
        <v>6</v>
      </c>
      <c r="D62" s="54" t="s">
        <v>129</v>
      </c>
      <c r="E62" s="54">
        <v>3</v>
      </c>
      <c r="F62" s="55" t="s">
        <v>130</v>
      </c>
      <c r="G62" s="54">
        <v>3020</v>
      </c>
    </row>
    <row r="63" hidden="1" spans="1:7">
      <c r="A63" s="41">
        <v>60</v>
      </c>
      <c r="B63" s="49" t="s">
        <v>131</v>
      </c>
      <c r="C63" s="50" t="s">
        <v>58</v>
      </c>
      <c r="D63" s="50" t="s">
        <v>132</v>
      </c>
      <c r="E63" s="44">
        <v>2</v>
      </c>
      <c r="F63" s="56" t="s">
        <v>133</v>
      </c>
      <c r="G63" s="50">
        <v>600</v>
      </c>
    </row>
    <row r="64" hidden="1" spans="1:7">
      <c r="A64" s="41">
        <v>61</v>
      </c>
      <c r="B64" s="49" t="s">
        <v>131</v>
      </c>
      <c r="C64" s="50" t="s">
        <v>58</v>
      </c>
      <c r="D64" s="50" t="s">
        <v>134</v>
      </c>
      <c r="E64" s="44">
        <v>3</v>
      </c>
      <c r="F64" s="57" t="s">
        <v>135</v>
      </c>
      <c r="G64" s="51">
        <v>500</v>
      </c>
    </row>
    <row r="65" hidden="1" spans="1:7">
      <c r="A65" s="41">
        <v>62</v>
      </c>
      <c r="B65" s="49" t="s">
        <v>131</v>
      </c>
      <c r="C65" s="58" t="s">
        <v>58</v>
      </c>
      <c r="D65" s="58" t="s">
        <v>136</v>
      </c>
      <c r="E65" s="44">
        <v>3</v>
      </c>
      <c r="F65" s="59" t="s">
        <v>14</v>
      </c>
      <c r="G65" s="58">
        <v>400</v>
      </c>
    </row>
    <row r="66" hidden="1" spans="1:7">
      <c r="A66" s="41">
        <v>63</v>
      </c>
      <c r="B66" s="49" t="s">
        <v>131</v>
      </c>
      <c r="C66" s="58" t="s">
        <v>58</v>
      </c>
      <c r="D66" s="58" t="s">
        <v>137</v>
      </c>
      <c r="E66" s="44">
        <v>2</v>
      </c>
      <c r="F66" s="59" t="s">
        <v>138</v>
      </c>
      <c r="G66" s="58">
        <v>600</v>
      </c>
    </row>
    <row r="67" hidden="1" spans="1:7">
      <c r="A67" s="41">
        <v>64</v>
      </c>
      <c r="B67" s="49" t="s">
        <v>131</v>
      </c>
      <c r="C67" s="58" t="s">
        <v>58</v>
      </c>
      <c r="D67" s="58" t="s">
        <v>139</v>
      </c>
      <c r="E67" s="44">
        <v>1</v>
      </c>
      <c r="F67" s="59" t="s">
        <v>140</v>
      </c>
      <c r="G67" s="58">
        <v>760</v>
      </c>
    </row>
    <row r="68" hidden="1" spans="1:7">
      <c r="A68" s="41">
        <v>65</v>
      </c>
      <c r="B68" s="49" t="s">
        <v>131</v>
      </c>
      <c r="C68" s="58" t="s">
        <v>52</v>
      </c>
      <c r="D68" s="58" t="s">
        <v>141</v>
      </c>
      <c r="E68" s="44">
        <v>2</v>
      </c>
      <c r="F68" s="59" t="s">
        <v>142</v>
      </c>
      <c r="G68" s="58">
        <v>400</v>
      </c>
    </row>
    <row r="69" hidden="1" spans="1:7">
      <c r="A69" s="41">
        <v>66</v>
      </c>
      <c r="B69" s="49" t="s">
        <v>131</v>
      </c>
      <c r="C69" s="51" t="s">
        <v>143</v>
      </c>
      <c r="D69" s="51" t="s">
        <v>144</v>
      </c>
      <c r="E69" s="44">
        <v>2</v>
      </c>
      <c r="F69" s="57" t="s">
        <v>145</v>
      </c>
      <c r="G69" s="51">
        <f>5.5*200</f>
        <v>1100</v>
      </c>
    </row>
    <row r="70" hidden="1" spans="1:7">
      <c r="A70" s="41">
        <v>67</v>
      </c>
      <c r="B70" s="49" t="s">
        <v>131</v>
      </c>
      <c r="C70" s="51" t="s">
        <v>143</v>
      </c>
      <c r="D70" s="51" t="s">
        <v>146</v>
      </c>
      <c r="E70" s="44">
        <v>7</v>
      </c>
      <c r="F70" s="57" t="s">
        <v>147</v>
      </c>
      <c r="G70" s="51">
        <v>880</v>
      </c>
    </row>
    <row r="71" hidden="1" spans="1:7">
      <c r="A71" s="41">
        <v>68</v>
      </c>
      <c r="B71" s="49" t="s">
        <v>131</v>
      </c>
      <c r="C71" s="58" t="s">
        <v>143</v>
      </c>
      <c r="D71" s="58" t="s">
        <v>148</v>
      </c>
      <c r="E71" s="44">
        <v>2</v>
      </c>
      <c r="F71" s="59" t="s">
        <v>149</v>
      </c>
      <c r="G71" s="58">
        <v>240</v>
      </c>
    </row>
    <row r="72" hidden="1" spans="1:7">
      <c r="A72" s="41">
        <v>69</v>
      </c>
      <c r="B72" s="49" t="s">
        <v>131</v>
      </c>
      <c r="C72" s="51" t="s">
        <v>150</v>
      </c>
      <c r="D72" s="51" t="s">
        <v>151</v>
      </c>
      <c r="E72" s="44">
        <v>9</v>
      </c>
      <c r="F72" s="57" t="s">
        <v>152</v>
      </c>
      <c r="G72" s="51">
        <f>10.4*200</f>
        <v>2080</v>
      </c>
    </row>
    <row r="73" hidden="1" spans="1:7">
      <c r="A73" s="41">
        <v>70</v>
      </c>
      <c r="B73" s="49" t="s">
        <v>131</v>
      </c>
      <c r="C73" s="60" t="s">
        <v>153</v>
      </c>
      <c r="D73" s="60" t="s">
        <v>154</v>
      </c>
      <c r="E73" s="44">
        <v>3</v>
      </c>
      <c r="F73" s="57" t="s">
        <v>155</v>
      </c>
      <c r="G73" s="50">
        <v>1360</v>
      </c>
    </row>
    <row r="74" hidden="1" spans="1:7">
      <c r="A74" s="41">
        <v>71</v>
      </c>
      <c r="B74" s="49" t="s">
        <v>131</v>
      </c>
      <c r="C74" s="51" t="s">
        <v>156</v>
      </c>
      <c r="D74" s="51" t="s">
        <v>157</v>
      </c>
      <c r="E74" s="44">
        <v>1</v>
      </c>
      <c r="F74" s="57" t="s">
        <v>158</v>
      </c>
      <c r="G74" s="51">
        <v>600</v>
      </c>
    </row>
    <row r="75" hidden="1" spans="1:7">
      <c r="A75" s="41">
        <v>72</v>
      </c>
      <c r="B75" s="49" t="s">
        <v>131</v>
      </c>
      <c r="C75" s="61" t="s">
        <v>55</v>
      </c>
      <c r="D75" s="61" t="s">
        <v>159</v>
      </c>
      <c r="E75" s="61">
        <v>4</v>
      </c>
      <c r="F75" s="62" t="s">
        <v>160</v>
      </c>
      <c r="G75" s="61">
        <v>360</v>
      </c>
    </row>
    <row r="76" hidden="1" spans="1:7">
      <c r="A76" s="41">
        <v>73</v>
      </c>
      <c r="B76" s="49" t="s">
        <v>131</v>
      </c>
      <c r="C76" s="61" t="s">
        <v>55</v>
      </c>
      <c r="D76" s="61" t="s">
        <v>161</v>
      </c>
      <c r="E76" s="61">
        <v>3</v>
      </c>
      <c r="F76" s="62" t="s">
        <v>14</v>
      </c>
      <c r="G76" s="61">
        <v>400</v>
      </c>
    </row>
    <row r="77" hidden="1" spans="1:7">
      <c r="A77" s="41">
        <v>74</v>
      </c>
      <c r="B77" s="49" t="s">
        <v>131</v>
      </c>
      <c r="C77" s="61" t="s">
        <v>162</v>
      </c>
      <c r="D77" s="61" t="s">
        <v>163</v>
      </c>
      <c r="E77" s="61">
        <v>2</v>
      </c>
      <c r="F77" s="62" t="s">
        <v>164</v>
      </c>
      <c r="G77" s="61">
        <v>340</v>
      </c>
    </row>
    <row r="78" hidden="1" spans="1:7">
      <c r="A78" s="41">
        <v>75</v>
      </c>
      <c r="B78" s="49" t="s">
        <v>131</v>
      </c>
      <c r="C78" s="50" t="s">
        <v>165</v>
      </c>
      <c r="D78" s="50" t="s">
        <v>166</v>
      </c>
      <c r="E78" s="50">
        <v>3</v>
      </c>
      <c r="F78" s="56" t="s">
        <v>167</v>
      </c>
      <c r="G78" s="50">
        <v>480</v>
      </c>
    </row>
    <row r="79" ht="24" hidden="1" spans="1:7">
      <c r="A79" s="41">
        <v>76</v>
      </c>
      <c r="B79" s="49" t="s">
        <v>131</v>
      </c>
      <c r="C79" s="50" t="s">
        <v>168</v>
      </c>
      <c r="D79" s="50" t="s">
        <v>169</v>
      </c>
      <c r="E79" s="50">
        <v>1</v>
      </c>
      <c r="F79" s="57" t="s">
        <v>170</v>
      </c>
      <c r="G79" s="50">
        <f>8*200+5000+105*5</f>
        <v>7125</v>
      </c>
    </row>
    <row r="80" ht="24" hidden="1" spans="1:7">
      <c r="A80" s="41">
        <v>77</v>
      </c>
      <c r="B80" s="49" t="s">
        <v>131</v>
      </c>
      <c r="C80" s="51" t="s">
        <v>65</v>
      </c>
      <c r="D80" s="51" t="s">
        <v>171</v>
      </c>
      <c r="E80" s="44">
        <v>4</v>
      </c>
      <c r="F80" s="57" t="s">
        <v>172</v>
      </c>
      <c r="G80" s="51">
        <f>15*200+50*5+20*200+5*500</f>
        <v>9750</v>
      </c>
    </row>
    <row r="81" ht="24" hidden="1" spans="1:7">
      <c r="A81" s="41">
        <v>78</v>
      </c>
      <c r="B81" s="49" t="s">
        <v>131</v>
      </c>
      <c r="C81" s="51" t="s">
        <v>65</v>
      </c>
      <c r="D81" s="51" t="s">
        <v>173</v>
      </c>
      <c r="E81" s="44">
        <v>4</v>
      </c>
      <c r="F81" s="57" t="s">
        <v>174</v>
      </c>
      <c r="G81" s="51">
        <v>9360</v>
      </c>
    </row>
    <row r="82" hidden="1" spans="1:7">
      <c r="A82" s="41">
        <v>79</v>
      </c>
      <c r="B82" s="49" t="s">
        <v>131</v>
      </c>
      <c r="C82" s="61" t="s">
        <v>175</v>
      </c>
      <c r="D82" s="61" t="s">
        <v>176</v>
      </c>
      <c r="E82" s="61">
        <v>2</v>
      </c>
      <c r="F82" s="62" t="s">
        <v>177</v>
      </c>
      <c r="G82" s="61">
        <v>260</v>
      </c>
    </row>
    <row r="83" hidden="1" spans="1:7">
      <c r="A83" s="41">
        <v>80</v>
      </c>
      <c r="B83" s="49" t="s">
        <v>131</v>
      </c>
      <c r="C83" s="58" t="s">
        <v>178</v>
      </c>
      <c r="D83" s="58" t="s">
        <v>179</v>
      </c>
      <c r="E83" s="44">
        <v>2</v>
      </c>
      <c r="F83" s="59" t="s">
        <v>180</v>
      </c>
      <c r="G83" s="58">
        <v>880</v>
      </c>
    </row>
    <row r="84" hidden="1" spans="1:7">
      <c r="A84" s="41">
        <v>81</v>
      </c>
      <c r="B84" s="49" t="s">
        <v>131</v>
      </c>
      <c r="C84" s="51" t="s">
        <v>181</v>
      </c>
      <c r="D84" s="51" t="s">
        <v>182</v>
      </c>
      <c r="E84" s="44">
        <v>1</v>
      </c>
      <c r="F84" s="57" t="s">
        <v>183</v>
      </c>
      <c r="G84" s="51">
        <f>12.9*200</f>
        <v>2580</v>
      </c>
    </row>
    <row r="85" hidden="1" spans="1:7">
      <c r="A85" s="41">
        <v>82</v>
      </c>
      <c r="B85" s="49" t="s">
        <v>131</v>
      </c>
      <c r="C85" s="63" t="s">
        <v>181</v>
      </c>
      <c r="D85" s="63" t="s">
        <v>184</v>
      </c>
      <c r="E85" s="44">
        <v>6</v>
      </c>
      <c r="F85" s="57" t="s">
        <v>185</v>
      </c>
      <c r="G85" s="51">
        <f>3.07*200</f>
        <v>614</v>
      </c>
    </row>
    <row r="86" hidden="1" spans="1:7">
      <c r="A86" s="41">
        <v>83</v>
      </c>
      <c r="B86" s="49" t="s">
        <v>131</v>
      </c>
      <c r="C86" s="51" t="s">
        <v>181</v>
      </c>
      <c r="D86" s="51" t="s">
        <v>186</v>
      </c>
      <c r="E86" s="44">
        <v>4</v>
      </c>
      <c r="F86" s="57" t="s">
        <v>187</v>
      </c>
      <c r="G86" s="51">
        <f>15.96*200</f>
        <v>3192</v>
      </c>
    </row>
    <row r="87" hidden="1" spans="1:7">
      <c r="A87" s="41">
        <v>84</v>
      </c>
      <c r="B87" s="49" t="s">
        <v>131</v>
      </c>
      <c r="C87" s="58" t="s">
        <v>181</v>
      </c>
      <c r="D87" s="58" t="s">
        <v>188</v>
      </c>
      <c r="E87" s="44">
        <v>2</v>
      </c>
      <c r="F87" s="59" t="s">
        <v>189</v>
      </c>
      <c r="G87" s="58">
        <v>660</v>
      </c>
    </row>
    <row r="88" hidden="1" spans="1:7">
      <c r="A88" s="41">
        <v>85</v>
      </c>
      <c r="B88" s="49" t="s">
        <v>131</v>
      </c>
      <c r="C88" s="51" t="s">
        <v>190</v>
      </c>
      <c r="D88" s="51" t="s">
        <v>191</v>
      </c>
      <c r="E88" s="44">
        <v>2</v>
      </c>
      <c r="F88" s="57" t="s">
        <v>192</v>
      </c>
      <c r="G88" s="50">
        <v>1200</v>
      </c>
    </row>
    <row r="89" hidden="1" spans="1:7">
      <c r="A89" s="41">
        <v>86</v>
      </c>
      <c r="B89" s="49" t="s">
        <v>131</v>
      </c>
      <c r="C89" s="50" t="s">
        <v>190</v>
      </c>
      <c r="D89" s="50" t="s">
        <v>193</v>
      </c>
      <c r="E89" s="44">
        <v>1</v>
      </c>
      <c r="F89" s="57" t="s">
        <v>194</v>
      </c>
      <c r="G89" s="50">
        <f>4.3*200</f>
        <v>860</v>
      </c>
    </row>
    <row r="90" hidden="1" spans="1:7">
      <c r="A90" s="41">
        <v>87</v>
      </c>
      <c r="B90" s="49" t="s">
        <v>131</v>
      </c>
      <c r="C90" s="61" t="s">
        <v>190</v>
      </c>
      <c r="D90" s="61" t="s">
        <v>195</v>
      </c>
      <c r="E90" s="61">
        <v>2</v>
      </c>
      <c r="F90" s="58" t="s">
        <v>196</v>
      </c>
      <c r="G90" s="61">
        <v>640</v>
      </c>
    </row>
    <row r="91" hidden="1" spans="1:7">
      <c r="A91" s="41">
        <v>88</v>
      </c>
      <c r="B91" s="49" t="s">
        <v>131</v>
      </c>
      <c r="C91" s="51" t="s">
        <v>197</v>
      </c>
      <c r="D91" s="51" t="s">
        <v>198</v>
      </c>
      <c r="E91" s="44">
        <v>5</v>
      </c>
      <c r="F91" s="57" t="s">
        <v>199</v>
      </c>
      <c r="G91" s="51">
        <v>5000</v>
      </c>
    </row>
    <row r="92" hidden="1" spans="1:7">
      <c r="A92" s="41">
        <v>89</v>
      </c>
      <c r="B92" s="49" t="s">
        <v>131</v>
      </c>
      <c r="C92" s="51" t="s">
        <v>200</v>
      </c>
      <c r="D92" s="51" t="s">
        <v>201</v>
      </c>
      <c r="E92" s="44">
        <v>3</v>
      </c>
      <c r="F92" s="57" t="s">
        <v>202</v>
      </c>
      <c r="G92" s="51">
        <f>1.98*200</f>
        <v>396</v>
      </c>
    </row>
    <row r="93" hidden="1" spans="1:7">
      <c r="A93" s="41">
        <v>90</v>
      </c>
      <c r="B93" s="49" t="s">
        <v>131</v>
      </c>
      <c r="C93" s="58" t="s">
        <v>200</v>
      </c>
      <c r="D93" s="58" t="s">
        <v>203</v>
      </c>
      <c r="E93" s="44">
        <v>4</v>
      </c>
      <c r="F93" s="57" t="s">
        <v>204</v>
      </c>
      <c r="G93" s="50">
        <v>540</v>
      </c>
    </row>
    <row r="94" ht="24" hidden="1" spans="1:7">
      <c r="A94" s="41">
        <v>91</v>
      </c>
      <c r="B94" s="61" t="s">
        <v>205</v>
      </c>
      <c r="C94" s="43"/>
      <c r="D94" s="61" t="s">
        <v>206</v>
      </c>
      <c r="E94" s="43"/>
      <c r="F94" s="64" t="s">
        <v>207</v>
      </c>
      <c r="G94" s="61">
        <v>6900</v>
      </c>
    </row>
    <row r="95" ht="27" hidden="1" spans="1:7">
      <c r="A95" s="41">
        <v>92</v>
      </c>
      <c r="B95" s="61" t="s">
        <v>205</v>
      </c>
      <c r="C95" s="43"/>
      <c r="D95" s="61" t="s">
        <v>208</v>
      </c>
      <c r="E95" s="43"/>
      <c r="F95" s="65" t="s">
        <v>209</v>
      </c>
      <c r="G95" s="61">
        <v>1800</v>
      </c>
    </row>
    <row r="96" hidden="1" spans="1:7">
      <c r="A96" s="41">
        <v>93</v>
      </c>
      <c r="B96" s="64" t="s">
        <v>210</v>
      </c>
      <c r="C96" s="64" t="s">
        <v>156</v>
      </c>
      <c r="D96" s="64" t="s">
        <v>211</v>
      </c>
      <c r="E96" s="64">
        <v>3</v>
      </c>
      <c r="F96" s="64" t="s">
        <v>212</v>
      </c>
      <c r="G96" s="64">
        <v>5000</v>
      </c>
    </row>
    <row r="97" hidden="1" spans="1:7">
      <c r="A97" s="41">
        <v>94</v>
      </c>
      <c r="B97" s="64" t="s">
        <v>210</v>
      </c>
      <c r="C97" s="64" t="s">
        <v>153</v>
      </c>
      <c r="D97" s="64" t="s">
        <v>213</v>
      </c>
      <c r="E97" s="64">
        <v>3</v>
      </c>
      <c r="F97" s="64" t="s">
        <v>214</v>
      </c>
      <c r="G97" s="64">
        <v>5000</v>
      </c>
    </row>
    <row r="98" hidden="1" spans="1:7">
      <c r="A98" s="41">
        <v>95</v>
      </c>
      <c r="B98" s="64" t="s">
        <v>210</v>
      </c>
      <c r="C98" s="64" t="s">
        <v>55</v>
      </c>
      <c r="D98" s="64" t="s">
        <v>215</v>
      </c>
      <c r="E98" s="64">
        <v>2</v>
      </c>
      <c r="F98" s="64" t="s">
        <v>216</v>
      </c>
      <c r="G98" s="64">
        <v>1900</v>
      </c>
    </row>
    <row r="99" hidden="1" spans="1:7">
      <c r="A99" s="41">
        <v>96</v>
      </c>
      <c r="B99" s="64" t="s">
        <v>210</v>
      </c>
      <c r="C99" s="64" t="s">
        <v>153</v>
      </c>
      <c r="D99" s="64" t="s">
        <v>213</v>
      </c>
      <c r="E99" s="64">
        <v>3</v>
      </c>
      <c r="F99" s="61" t="s">
        <v>217</v>
      </c>
      <c r="G99" s="61">
        <v>5000</v>
      </c>
    </row>
    <row r="100" hidden="1" spans="1:7">
      <c r="A100" s="66">
        <v>97</v>
      </c>
      <c r="B100" s="67" t="s">
        <v>210</v>
      </c>
      <c r="C100" s="67" t="s">
        <v>156</v>
      </c>
      <c r="D100" s="67" t="s">
        <v>211</v>
      </c>
      <c r="E100" s="67">
        <v>3</v>
      </c>
      <c r="F100" s="68" t="s">
        <v>218</v>
      </c>
      <c r="G100" s="67">
        <v>5000</v>
      </c>
    </row>
    <row r="101" ht="26.5" customHeight="1" spans="1:8">
      <c r="A101" s="41">
        <v>1</v>
      </c>
      <c r="B101" s="61" t="s">
        <v>219</v>
      </c>
      <c r="C101" s="61" t="s">
        <v>220</v>
      </c>
      <c r="D101" s="43" t="s">
        <v>221</v>
      </c>
      <c r="E101" s="43"/>
      <c r="F101" s="64" t="s">
        <v>222</v>
      </c>
      <c r="G101" s="61">
        <v>535</v>
      </c>
      <c r="H101" s="43"/>
    </row>
    <row r="102" ht="26.5" customHeight="1" spans="1:8">
      <c r="A102" s="41">
        <v>2</v>
      </c>
      <c r="B102" s="61" t="s">
        <v>219</v>
      </c>
      <c r="C102" s="61" t="s">
        <v>220</v>
      </c>
      <c r="D102" s="43" t="s">
        <v>223</v>
      </c>
      <c r="E102" s="43"/>
      <c r="F102" s="64" t="s">
        <v>224</v>
      </c>
      <c r="G102" s="61">
        <v>265</v>
      </c>
      <c r="H102" s="43"/>
    </row>
    <row r="103" ht="26.5" customHeight="1" spans="1:8">
      <c r="A103" s="41">
        <v>3</v>
      </c>
      <c r="B103" s="61" t="s">
        <v>219</v>
      </c>
      <c r="C103" s="61" t="s">
        <v>225</v>
      </c>
      <c r="D103" s="43" t="s">
        <v>226</v>
      </c>
      <c r="E103" s="43"/>
      <c r="F103" s="64" t="s">
        <v>227</v>
      </c>
      <c r="G103" s="61">
        <v>800</v>
      </c>
      <c r="H103" s="43"/>
    </row>
    <row r="104" ht="26.5" customHeight="1" spans="1:8">
      <c r="A104" s="41">
        <v>4</v>
      </c>
      <c r="B104" s="61" t="s">
        <v>219</v>
      </c>
      <c r="C104" s="61" t="s">
        <v>228</v>
      </c>
      <c r="D104" s="43" t="s">
        <v>229</v>
      </c>
      <c r="E104" s="43"/>
      <c r="F104" s="61" t="s">
        <v>230</v>
      </c>
      <c r="G104" s="61">
        <v>160</v>
      </c>
      <c r="H104" s="43"/>
    </row>
    <row r="105" ht="26.5" customHeight="1" spans="1:8">
      <c r="A105" s="41">
        <v>5</v>
      </c>
      <c r="B105" s="61" t="s">
        <v>219</v>
      </c>
      <c r="C105" s="61" t="s">
        <v>231</v>
      </c>
      <c r="D105" s="43" t="s">
        <v>232</v>
      </c>
      <c r="E105" s="43"/>
      <c r="F105" s="61" t="s">
        <v>233</v>
      </c>
      <c r="G105" s="61">
        <v>520</v>
      </c>
      <c r="H105" s="43"/>
    </row>
    <row r="106" ht="26.5" customHeight="1" spans="1:8">
      <c r="A106" s="41">
        <v>6</v>
      </c>
      <c r="B106" s="61" t="s">
        <v>219</v>
      </c>
      <c r="C106" s="61" t="s">
        <v>220</v>
      </c>
      <c r="D106" s="43" t="s">
        <v>234</v>
      </c>
      <c r="E106" s="43"/>
      <c r="F106" s="61" t="s">
        <v>235</v>
      </c>
      <c r="G106" s="61">
        <v>140</v>
      </c>
      <c r="H106" s="43"/>
    </row>
    <row r="107" ht="26.5" customHeight="1" spans="1:8">
      <c r="A107" s="41">
        <v>7</v>
      </c>
      <c r="B107" s="61" t="s">
        <v>219</v>
      </c>
      <c r="C107" s="61" t="s">
        <v>220</v>
      </c>
      <c r="D107" s="43" t="s">
        <v>236</v>
      </c>
      <c r="E107" s="43"/>
      <c r="F107" s="61" t="s">
        <v>237</v>
      </c>
      <c r="G107" s="61">
        <v>800</v>
      </c>
      <c r="H107" s="43"/>
    </row>
    <row r="108" ht="26.5" customHeight="1" spans="1:8">
      <c r="A108" s="41">
        <v>8</v>
      </c>
      <c r="B108" s="61" t="s">
        <v>219</v>
      </c>
      <c r="C108" s="61" t="s">
        <v>220</v>
      </c>
      <c r="D108" s="43" t="s">
        <v>238</v>
      </c>
      <c r="E108" s="43"/>
      <c r="F108" s="61" t="s">
        <v>14</v>
      </c>
      <c r="G108" s="61">
        <v>400</v>
      </c>
      <c r="H108" s="43"/>
    </row>
    <row r="109" ht="26.5" customHeight="1" spans="1:8">
      <c r="A109" s="41">
        <v>9</v>
      </c>
      <c r="B109" s="61" t="s">
        <v>219</v>
      </c>
      <c r="C109" s="61" t="s">
        <v>239</v>
      </c>
      <c r="D109" s="43" t="s">
        <v>240</v>
      </c>
      <c r="E109" s="43"/>
      <c r="F109" s="61" t="s">
        <v>241</v>
      </c>
      <c r="G109" s="61">
        <v>360</v>
      </c>
      <c r="H109" s="43"/>
    </row>
    <row r="110" ht="26.5" customHeight="1" spans="1:8">
      <c r="A110" s="41">
        <v>10</v>
      </c>
      <c r="B110" s="61" t="s">
        <v>219</v>
      </c>
      <c r="C110" s="61" t="s">
        <v>242</v>
      </c>
      <c r="D110" s="43" t="s">
        <v>243</v>
      </c>
      <c r="E110" s="43"/>
      <c r="F110" s="61" t="s">
        <v>244</v>
      </c>
      <c r="G110" s="61">
        <v>140</v>
      </c>
      <c r="H110" s="43"/>
    </row>
    <row r="111" hidden="1" spans="1:7">
      <c r="A111" s="69">
        <v>108</v>
      </c>
      <c r="B111" s="70" t="s">
        <v>245</v>
      </c>
      <c r="C111" s="71" t="s">
        <v>246</v>
      </c>
      <c r="D111" s="71" t="s">
        <v>247</v>
      </c>
      <c r="E111" s="72">
        <v>3</v>
      </c>
      <c r="F111" s="71" t="s">
        <v>248</v>
      </c>
      <c r="G111" s="71">
        <v>2800</v>
      </c>
    </row>
    <row r="112" hidden="1" spans="1:7">
      <c r="A112" s="41">
        <v>109</v>
      </c>
      <c r="B112" s="50" t="s">
        <v>245</v>
      </c>
      <c r="C112" s="73" t="s">
        <v>249</v>
      </c>
      <c r="D112" s="73" t="s">
        <v>250</v>
      </c>
      <c r="E112" s="51">
        <v>6</v>
      </c>
      <c r="F112" s="73" t="s">
        <v>251</v>
      </c>
      <c r="G112" s="73">
        <v>820</v>
      </c>
    </row>
    <row r="113" hidden="1" spans="1:7">
      <c r="A113" s="41">
        <v>110</v>
      </c>
      <c r="B113" s="50" t="s">
        <v>245</v>
      </c>
      <c r="C113" s="73" t="s">
        <v>252</v>
      </c>
      <c r="D113" s="73" t="s">
        <v>253</v>
      </c>
      <c r="E113" s="51">
        <v>2</v>
      </c>
      <c r="F113" s="73" t="s">
        <v>254</v>
      </c>
      <c r="G113" s="73">
        <v>1000</v>
      </c>
    </row>
    <row r="114" hidden="1" spans="1:7">
      <c r="A114" s="41">
        <v>111</v>
      </c>
      <c r="B114" s="50" t="s">
        <v>245</v>
      </c>
      <c r="C114" s="73" t="s">
        <v>249</v>
      </c>
      <c r="D114" s="73" t="s">
        <v>255</v>
      </c>
      <c r="E114" s="51">
        <v>9</v>
      </c>
      <c r="F114" s="73" t="s">
        <v>256</v>
      </c>
      <c r="G114" s="73">
        <v>500</v>
      </c>
    </row>
    <row r="115" hidden="1" spans="1:7">
      <c r="A115" s="41">
        <v>112</v>
      </c>
      <c r="B115" s="50" t="s">
        <v>245</v>
      </c>
      <c r="C115" s="73" t="s">
        <v>257</v>
      </c>
      <c r="D115" s="73" t="s">
        <v>258</v>
      </c>
      <c r="E115" s="51">
        <v>1</v>
      </c>
      <c r="F115" s="73" t="s">
        <v>138</v>
      </c>
      <c r="G115" s="73">
        <v>600</v>
      </c>
    </row>
    <row r="116" hidden="1" spans="1:7">
      <c r="A116" s="41">
        <v>113</v>
      </c>
      <c r="B116" s="50" t="s">
        <v>245</v>
      </c>
      <c r="C116" s="73" t="s">
        <v>249</v>
      </c>
      <c r="D116" s="73" t="s">
        <v>259</v>
      </c>
      <c r="E116" s="51">
        <v>1</v>
      </c>
      <c r="F116" s="73" t="s">
        <v>260</v>
      </c>
      <c r="G116" s="73">
        <v>200</v>
      </c>
    </row>
    <row r="117" hidden="1" spans="1:7">
      <c r="A117" s="41">
        <v>114</v>
      </c>
      <c r="B117" s="50" t="s">
        <v>245</v>
      </c>
      <c r="C117" s="73" t="s">
        <v>261</v>
      </c>
      <c r="D117" s="73" t="s">
        <v>262</v>
      </c>
      <c r="E117" s="51">
        <v>3</v>
      </c>
      <c r="F117" s="73" t="s">
        <v>263</v>
      </c>
      <c r="G117" s="73">
        <v>1000</v>
      </c>
    </row>
    <row r="118" hidden="1" spans="1:7">
      <c r="A118" s="41">
        <v>115</v>
      </c>
      <c r="B118" s="50" t="s">
        <v>245</v>
      </c>
      <c r="C118" s="73" t="s">
        <v>246</v>
      </c>
      <c r="D118" s="73" t="s">
        <v>264</v>
      </c>
      <c r="E118" s="51">
        <v>3</v>
      </c>
      <c r="F118" s="73" t="s">
        <v>265</v>
      </c>
      <c r="G118" s="73">
        <v>600</v>
      </c>
    </row>
    <row r="119" ht="24" hidden="1" spans="1:7">
      <c r="A119" s="41">
        <v>116</v>
      </c>
      <c r="B119" s="50" t="s">
        <v>245</v>
      </c>
      <c r="C119" s="73" t="s">
        <v>266</v>
      </c>
      <c r="D119" s="73" t="s">
        <v>267</v>
      </c>
      <c r="E119" s="51">
        <v>3</v>
      </c>
      <c r="F119" s="73" t="s">
        <v>268</v>
      </c>
      <c r="G119" s="73">
        <v>3750</v>
      </c>
    </row>
    <row r="120" hidden="1" spans="1:7">
      <c r="A120" s="41">
        <v>117</v>
      </c>
      <c r="B120" s="50" t="s">
        <v>245</v>
      </c>
      <c r="C120" s="73" t="s">
        <v>249</v>
      </c>
      <c r="D120" s="73" t="s">
        <v>269</v>
      </c>
      <c r="E120" s="51">
        <v>1</v>
      </c>
      <c r="F120" s="73" t="s">
        <v>270</v>
      </c>
      <c r="G120" s="73">
        <v>800</v>
      </c>
    </row>
    <row r="121" hidden="1" spans="1:7">
      <c r="A121" s="41">
        <v>118</v>
      </c>
      <c r="B121" s="50" t="s">
        <v>245</v>
      </c>
      <c r="C121" s="73" t="s">
        <v>249</v>
      </c>
      <c r="D121" s="73" t="s">
        <v>271</v>
      </c>
      <c r="E121" s="51">
        <v>1</v>
      </c>
      <c r="F121" s="73" t="s">
        <v>272</v>
      </c>
      <c r="G121" s="73">
        <v>320</v>
      </c>
    </row>
    <row r="122" hidden="1" spans="1:7">
      <c r="A122" s="41">
        <v>119</v>
      </c>
      <c r="B122" s="50" t="s">
        <v>245</v>
      </c>
      <c r="C122" s="73" t="s">
        <v>273</v>
      </c>
      <c r="D122" s="73" t="s">
        <v>274</v>
      </c>
      <c r="E122" s="51">
        <v>3</v>
      </c>
      <c r="F122" s="73" t="s">
        <v>275</v>
      </c>
      <c r="G122" s="73">
        <v>500</v>
      </c>
    </row>
    <row r="123" ht="24" hidden="1" spans="1:7">
      <c r="A123" s="41">
        <v>120</v>
      </c>
      <c r="B123" s="50" t="s">
        <v>245</v>
      </c>
      <c r="C123" s="73" t="s">
        <v>246</v>
      </c>
      <c r="D123" s="73" t="s">
        <v>276</v>
      </c>
      <c r="E123" s="51">
        <v>2</v>
      </c>
      <c r="F123" s="73" t="s">
        <v>277</v>
      </c>
      <c r="G123" s="73">
        <v>6400</v>
      </c>
    </row>
    <row r="124" hidden="1" spans="1:7">
      <c r="A124" s="41">
        <v>121</v>
      </c>
      <c r="B124" s="50" t="s">
        <v>245</v>
      </c>
      <c r="C124" s="73" t="s">
        <v>246</v>
      </c>
      <c r="D124" s="73" t="s">
        <v>278</v>
      </c>
      <c r="E124" s="51">
        <v>2</v>
      </c>
      <c r="F124" s="73" t="s">
        <v>256</v>
      </c>
      <c r="G124" s="73">
        <v>500</v>
      </c>
    </row>
    <row r="125" hidden="1" spans="1:7">
      <c r="A125" s="41">
        <v>122</v>
      </c>
      <c r="B125" s="50" t="s">
        <v>245</v>
      </c>
      <c r="C125" s="73" t="s">
        <v>279</v>
      </c>
      <c r="D125" s="73" t="s">
        <v>280</v>
      </c>
      <c r="E125" s="51">
        <v>4</v>
      </c>
      <c r="F125" s="73" t="s">
        <v>281</v>
      </c>
      <c r="G125" s="73">
        <v>1750</v>
      </c>
    </row>
    <row r="126" hidden="1" spans="1:7">
      <c r="A126" s="41">
        <v>123</v>
      </c>
      <c r="B126" s="50" t="s">
        <v>245</v>
      </c>
      <c r="C126" s="73" t="s">
        <v>282</v>
      </c>
      <c r="D126" s="73" t="s">
        <v>283</v>
      </c>
      <c r="E126" s="51">
        <v>4</v>
      </c>
      <c r="F126" s="73" t="s">
        <v>14</v>
      </c>
      <c r="G126" s="73">
        <v>400</v>
      </c>
    </row>
    <row r="127" hidden="1" spans="1:7">
      <c r="A127" s="41">
        <v>124</v>
      </c>
      <c r="B127" s="50" t="s">
        <v>245</v>
      </c>
      <c r="C127" s="74" t="s">
        <v>279</v>
      </c>
      <c r="D127" s="44" t="s">
        <v>284</v>
      </c>
      <c r="E127" s="51">
        <v>3</v>
      </c>
      <c r="F127" s="73" t="s">
        <v>256</v>
      </c>
      <c r="G127" s="73">
        <v>500</v>
      </c>
    </row>
    <row r="128" hidden="1" spans="1:7">
      <c r="A128" s="41">
        <v>125</v>
      </c>
      <c r="B128" s="50" t="s">
        <v>245</v>
      </c>
      <c r="C128" s="74" t="s">
        <v>279</v>
      </c>
      <c r="D128" s="44" t="s">
        <v>285</v>
      </c>
      <c r="E128" s="51">
        <v>3</v>
      </c>
      <c r="F128" s="75" t="s">
        <v>286</v>
      </c>
      <c r="G128" s="75">
        <v>1250</v>
      </c>
    </row>
    <row r="129" hidden="1" spans="1:7">
      <c r="A129" s="41">
        <v>126</v>
      </c>
      <c r="B129" s="50" t="s">
        <v>245</v>
      </c>
      <c r="C129" s="74" t="s">
        <v>287</v>
      </c>
      <c r="D129" s="44" t="s">
        <v>288</v>
      </c>
      <c r="E129" s="51">
        <v>3</v>
      </c>
      <c r="F129" s="75" t="s">
        <v>289</v>
      </c>
      <c r="G129" s="75">
        <v>5000</v>
      </c>
    </row>
    <row r="130" hidden="1" spans="1:7">
      <c r="A130" s="41">
        <v>127</v>
      </c>
      <c r="B130" s="50" t="s">
        <v>245</v>
      </c>
      <c r="C130" s="74" t="s">
        <v>273</v>
      </c>
      <c r="D130" s="44" t="s">
        <v>290</v>
      </c>
      <c r="E130" s="51">
        <v>5</v>
      </c>
      <c r="F130" s="75" t="s">
        <v>14</v>
      </c>
      <c r="G130" s="75">
        <v>400</v>
      </c>
    </row>
    <row r="131" hidden="1" spans="1:7">
      <c r="A131" s="41">
        <v>128</v>
      </c>
      <c r="B131" s="50" t="s">
        <v>245</v>
      </c>
      <c r="C131" s="74" t="s">
        <v>291</v>
      </c>
      <c r="D131" s="44" t="s">
        <v>292</v>
      </c>
      <c r="E131" s="51">
        <v>2</v>
      </c>
      <c r="F131" s="75" t="s">
        <v>293</v>
      </c>
      <c r="G131" s="75">
        <v>600</v>
      </c>
    </row>
    <row r="132" hidden="1" spans="1:7">
      <c r="A132" s="41">
        <v>129</v>
      </c>
      <c r="B132" s="61" t="s">
        <v>294</v>
      </c>
      <c r="C132" s="76" t="s">
        <v>295</v>
      </c>
      <c r="D132" s="77" t="s">
        <v>296</v>
      </c>
      <c r="E132" s="78">
        <v>5</v>
      </c>
      <c r="F132" s="78" t="s">
        <v>297</v>
      </c>
      <c r="G132" s="76">
        <v>560</v>
      </c>
    </row>
    <row r="133" hidden="1" spans="1:7">
      <c r="A133" s="41">
        <v>130</v>
      </c>
      <c r="B133" s="61" t="s">
        <v>294</v>
      </c>
      <c r="C133" s="76" t="s">
        <v>298</v>
      </c>
      <c r="D133" s="79" t="s">
        <v>299</v>
      </c>
      <c r="E133" s="80">
        <v>3</v>
      </c>
      <c r="F133" s="80" t="s">
        <v>300</v>
      </c>
      <c r="G133" s="80">
        <v>660</v>
      </c>
    </row>
    <row r="134" hidden="1" spans="1:7">
      <c r="A134" s="41">
        <v>131</v>
      </c>
      <c r="B134" s="61" t="s">
        <v>294</v>
      </c>
      <c r="C134" s="76" t="s">
        <v>301</v>
      </c>
      <c r="D134" s="77" t="s">
        <v>302</v>
      </c>
      <c r="E134" s="78">
        <v>2</v>
      </c>
      <c r="F134" s="78" t="s">
        <v>39</v>
      </c>
      <c r="G134" s="76">
        <v>300</v>
      </c>
    </row>
    <row r="135" hidden="1" spans="1:7">
      <c r="A135" s="41">
        <v>132</v>
      </c>
      <c r="B135" s="61" t="s">
        <v>294</v>
      </c>
      <c r="C135" s="76" t="s">
        <v>301</v>
      </c>
      <c r="D135" s="77" t="s">
        <v>303</v>
      </c>
      <c r="E135" s="78">
        <v>7</v>
      </c>
      <c r="F135" s="78" t="s">
        <v>138</v>
      </c>
      <c r="G135" s="76">
        <v>600</v>
      </c>
    </row>
    <row r="136" hidden="1" spans="1:7">
      <c r="A136" s="41">
        <v>133</v>
      </c>
      <c r="B136" s="61" t="s">
        <v>294</v>
      </c>
      <c r="C136" s="76" t="s">
        <v>301</v>
      </c>
      <c r="D136" s="77" t="s">
        <v>304</v>
      </c>
      <c r="E136" s="78">
        <v>3</v>
      </c>
      <c r="F136" s="78" t="s">
        <v>305</v>
      </c>
      <c r="G136" s="76">
        <v>980</v>
      </c>
    </row>
    <row r="137" hidden="1" spans="1:7">
      <c r="A137" s="41">
        <v>134</v>
      </c>
      <c r="B137" s="61" t="s">
        <v>294</v>
      </c>
      <c r="C137" s="76" t="s">
        <v>306</v>
      </c>
      <c r="D137" s="77" t="s">
        <v>307</v>
      </c>
      <c r="E137" s="78">
        <v>6</v>
      </c>
      <c r="F137" s="78" t="s">
        <v>308</v>
      </c>
      <c r="G137" s="76">
        <v>1140</v>
      </c>
    </row>
    <row r="138" hidden="1" spans="1:7">
      <c r="A138" s="41">
        <v>135</v>
      </c>
      <c r="B138" s="61" t="s">
        <v>294</v>
      </c>
      <c r="C138" s="76" t="s">
        <v>309</v>
      </c>
      <c r="D138" s="77" t="s">
        <v>310</v>
      </c>
      <c r="E138" s="78">
        <v>5</v>
      </c>
      <c r="F138" s="78" t="s">
        <v>311</v>
      </c>
      <c r="G138" s="76">
        <v>200</v>
      </c>
    </row>
    <row r="139" hidden="1" spans="1:7">
      <c r="A139" s="41">
        <v>136</v>
      </c>
      <c r="B139" s="61" t="s">
        <v>294</v>
      </c>
      <c r="C139" s="76" t="s">
        <v>301</v>
      </c>
      <c r="D139" s="78" t="s">
        <v>312</v>
      </c>
      <c r="E139" s="78">
        <v>3</v>
      </c>
      <c r="F139" s="78" t="s">
        <v>313</v>
      </c>
      <c r="G139" s="76">
        <v>440</v>
      </c>
    </row>
    <row r="140" hidden="1" spans="1:7">
      <c r="A140" s="41">
        <v>137</v>
      </c>
      <c r="B140" s="61" t="s">
        <v>294</v>
      </c>
      <c r="C140" s="76" t="s">
        <v>298</v>
      </c>
      <c r="D140" s="78" t="s">
        <v>314</v>
      </c>
      <c r="E140" s="78">
        <v>3</v>
      </c>
      <c r="F140" s="78" t="s">
        <v>315</v>
      </c>
      <c r="G140" s="76">
        <v>320</v>
      </c>
    </row>
    <row r="141" hidden="1" spans="1:7">
      <c r="A141" s="41">
        <v>138</v>
      </c>
      <c r="B141" s="61" t="s">
        <v>294</v>
      </c>
      <c r="C141" s="76" t="s">
        <v>298</v>
      </c>
      <c r="D141" s="78" t="s">
        <v>316</v>
      </c>
      <c r="E141" s="78">
        <v>3</v>
      </c>
      <c r="F141" s="78" t="s">
        <v>317</v>
      </c>
      <c r="G141" s="76">
        <v>400</v>
      </c>
    </row>
    <row r="142" hidden="1" spans="1:7">
      <c r="A142" s="41">
        <v>139</v>
      </c>
      <c r="B142" s="61" t="s">
        <v>294</v>
      </c>
      <c r="C142" s="76" t="s">
        <v>298</v>
      </c>
      <c r="D142" s="78" t="s">
        <v>318</v>
      </c>
      <c r="E142" s="78">
        <v>4</v>
      </c>
      <c r="F142" s="78" t="s">
        <v>319</v>
      </c>
      <c r="G142" s="76">
        <v>360</v>
      </c>
    </row>
    <row r="143" hidden="1" spans="1:7">
      <c r="A143" s="41">
        <v>140</v>
      </c>
      <c r="B143" s="61" t="s">
        <v>294</v>
      </c>
      <c r="C143" s="76" t="s">
        <v>301</v>
      </c>
      <c r="D143" s="78" t="s">
        <v>320</v>
      </c>
      <c r="E143" s="78">
        <v>3</v>
      </c>
      <c r="F143" s="78" t="s">
        <v>321</v>
      </c>
      <c r="G143" s="76">
        <v>3360</v>
      </c>
    </row>
    <row r="144" hidden="1" spans="1:7">
      <c r="A144" s="41">
        <v>141</v>
      </c>
      <c r="B144" s="61" t="s">
        <v>294</v>
      </c>
      <c r="C144" s="76" t="s">
        <v>309</v>
      </c>
      <c r="D144" s="78" t="s">
        <v>322</v>
      </c>
      <c r="E144" s="78">
        <v>2</v>
      </c>
      <c r="F144" s="78" t="s">
        <v>323</v>
      </c>
      <c r="G144" s="76">
        <v>400</v>
      </c>
    </row>
    <row r="145" ht="36" hidden="1" spans="1:7">
      <c r="A145" s="41">
        <v>142</v>
      </c>
      <c r="B145" s="61" t="s">
        <v>294</v>
      </c>
      <c r="C145" s="76" t="s">
        <v>301</v>
      </c>
      <c r="D145" s="78" t="s">
        <v>324</v>
      </c>
      <c r="E145" s="78">
        <v>3</v>
      </c>
      <c r="F145" s="78" t="s">
        <v>325</v>
      </c>
      <c r="G145" s="76">
        <v>6460</v>
      </c>
    </row>
    <row r="146" ht="24" hidden="1" spans="1:7">
      <c r="A146" s="41">
        <v>143</v>
      </c>
      <c r="B146" s="61" t="s">
        <v>294</v>
      </c>
      <c r="C146" s="76" t="s">
        <v>301</v>
      </c>
      <c r="D146" s="76" t="s">
        <v>326</v>
      </c>
      <c r="E146" s="76">
        <v>3</v>
      </c>
      <c r="F146" s="76" t="s">
        <v>327</v>
      </c>
      <c r="G146" s="76">
        <v>3180</v>
      </c>
    </row>
    <row r="147" hidden="1" spans="1:7">
      <c r="A147" s="41">
        <v>144</v>
      </c>
      <c r="B147" s="61" t="s">
        <v>294</v>
      </c>
      <c r="C147" s="76" t="s">
        <v>298</v>
      </c>
      <c r="D147" s="78" t="s">
        <v>328</v>
      </c>
      <c r="E147" s="78">
        <v>3</v>
      </c>
      <c r="F147" s="78" t="s">
        <v>329</v>
      </c>
      <c r="G147" s="76">
        <v>220</v>
      </c>
    </row>
    <row r="148" hidden="1" spans="1:7">
      <c r="A148" s="41">
        <v>145</v>
      </c>
      <c r="B148" s="61" t="s">
        <v>294</v>
      </c>
      <c r="C148" s="76" t="s">
        <v>295</v>
      </c>
      <c r="D148" s="78" t="s">
        <v>330</v>
      </c>
      <c r="E148" s="78">
        <v>6</v>
      </c>
      <c r="F148" s="78" t="s">
        <v>331</v>
      </c>
      <c r="G148" s="76">
        <v>740</v>
      </c>
    </row>
    <row r="149" hidden="1" spans="1:7">
      <c r="A149" s="41">
        <v>146</v>
      </c>
      <c r="B149" s="61" t="s">
        <v>294</v>
      </c>
      <c r="C149" s="76" t="s">
        <v>295</v>
      </c>
      <c r="D149" s="78" t="s">
        <v>332</v>
      </c>
      <c r="E149" s="78">
        <v>7</v>
      </c>
      <c r="F149" s="78" t="s">
        <v>333</v>
      </c>
      <c r="G149" s="76">
        <v>220</v>
      </c>
    </row>
    <row r="150" hidden="1" spans="1:7">
      <c r="A150" s="41">
        <v>147</v>
      </c>
      <c r="B150" s="81" t="s">
        <v>334</v>
      </c>
      <c r="C150" s="60" t="s">
        <v>58</v>
      </c>
      <c r="D150" s="50" t="s">
        <v>335</v>
      </c>
      <c r="E150" s="43"/>
      <c r="F150" s="51" t="s">
        <v>336</v>
      </c>
      <c r="G150" s="50">
        <v>1100</v>
      </c>
    </row>
    <row r="151" ht="24" hidden="1" spans="1:7">
      <c r="A151" s="41">
        <v>148</v>
      </c>
      <c r="B151" s="81" t="s">
        <v>334</v>
      </c>
      <c r="C151" s="60" t="s">
        <v>58</v>
      </c>
      <c r="D151" s="50" t="s">
        <v>337</v>
      </c>
      <c r="E151" s="43"/>
      <c r="F151" s="51" t="s">
        <v>338</v>
      </c>
      <c r="G151" s="50">
        <v>1920</v>
      </c>
    </row>
    <row r="152" ht="24" hidden="1" spans="1:7">
      <c r="A152" s="41">
        <v>149</v>
      </c>
      <c r="B152" s="81" t="s">
        <v>334</v>
      </c>
      <c r="C152" s="60" t="s">
        <v>58</v>
      </c>
      <c r="D152" s="50" t="s">
        <v>339</v>
      </c>
      <c r="E152" s="43"/>
      <c r="F152" s="51" t="s">
        <v>340</v>
      </c>
      <c r="G152" s="50">
        <v>15000</v>
      </c>
    </row>
    <row r="153" hidden="1" spans="1:7">
      <c r="A153" s="41">
        <v>150</v>
      </c>
      <c r="B153" s="81" t="s">
        <v>334</v>
      </c>
      <c r="C153" s="60" t="s">
        <v>52</v>
      </c>
      <c r="D153" s="50" t="s">
        <v>341</v>
      </c>
      <c r="E153" s="43"/>
      <c r="F153" s="51" t="s">
        <v>342</v>
      </c>
      <c r="G153" s="50">
        <v>400</v>
      </c>
    </row>
    <row r="154" hidden="1" spans="1:7">
      <c r="A154" s="41">
        <v>151</v>
      </c>
      <c r="B154" s="81" t="s">
        <v>334</v>
      </c>
      <c r="C154" s="60" t="s">
        <v>52</v>
      </c>
      <c r="D154" s="50" t="s">
        <v>343</v>
      </c>
      <c r="E154" s="43"/>
      <c r="F154" s="51" t="s">
        <v>342</v>
      </c>
      <c r="G154" s="50">
        <v>400</v>
      </c>
    </row>
    <row r="155" hidden="1" spans="1:7">
      <c r="A155" s="41">
        <v>152</v>
      </c>
      <c r="B155" s="81" t="s">
        <v>334</v>
      </c>
      <c r="C155" s="60" t="s">
        <v>52</v>
      </c>
      <c r="D155" s="50" t="s">
        <v>344</v>
      </c>
      <c r="E155" s="43"/>
      <c r="F155" s="51" t="s">
        <v>345</v>
      </c>
      <c r="G155" s="50">
        <v>300</v>
      </c>
    </row>
    <row r="156" ht="24" hidden="1" spans="1:7">
      <c r="A156" s="41">
        <v>153</v>
      </c>
      <c r="B156" s="81" t="s">
        <v>334</v>
      </c>
      <c r="C156" s="60" t="s">
        <v>52</v>
      </c>
      <c r="D156" s="50" t="s">
        <v>346</v>
      </c>
      <c r="E156" s="43"/>
      <c r="F156" s="51" t="s">
        <v>347</v>
      </c>
      <c r="G156" s="50">
        <v>10300</v>
      </c>
    </row>
    <row r="157" ht="24" hidden="1" spans="1:7">
      <c r="A157" s="41">
        <v>154</v>
      </c>
      <c r="B157" s="81" t="s">
        <v>334</v>
      </c>
      <c r="C157" s="60" t="s">
        <v>143</v>
      </c>
      <c r="D157" s="50" t="s">
        <v>348</v>
      </c>
      <c r="E157" s="43"/>
      <c r="F157" s="51" t="s">
        <v>349</v>
      </c>
      <c r="G157" s="50">
        <v>6000</v>
      </c>
    </row>
    <row r="158" hidden="1" spans="1:7">
      <c r="A158" s="41">
        <v>155</v>
      </c>
      <c r="B158" s="81" t="s">
        <v>334</v>
      </c>
      <c r="C158" s="60" t="s">
        <v>143</v>
      </c>
      <c r="D158" s="50" t="s">
        <v>350</v>
      </c>
      <c r="E158" s="43"/>
      <c r="F158" s="51" t="s">
        <v>351</v>
      </c>
      <c r="G158" s="50">
        <v>1600</v>
      </c>
    </row>
    <row r="159" hidden="1" spans="1:7">
      <c r="A159" s="41">
        <v>156</v>
      </c>
      <c r="B159" s="81" t="s">
        <v>334</v>
      </c>
      <c r="C159" s="60" t="s">
        <v>150</v>
      </c>
      <c r="D159" s="50" t="s">
        <v>352</v>
      </c>
      <c r="E159" s="43"/>
      <c r="F159" s="51" t="s">
        <v>353</v>
      </c>
      <c r="G159" s="50">
        <v>400</v>
      </c>
    </row>
    <row r="160" hidden="1" spans="1:7">
      <c r="A160" s="41">
        <v>157</v>
      </c>
      <c r="B160" s="81" t="s">
        <v>334</v>
      </c>
      <c r="C160" s="60" t="s">
        <v>150</v>
      </c>
      <c r="D160" s="50" t="s">
        <v>354</v>
      </c>
      <c r="E160" s="43"/>
      <c r="F160" s="51" t="s">
        <v>355</v>
      </c>
      <c r="G160" s="50">
        <v>180</v>
      </c>
    </row>
    <row r="161" ht="24" hidden="1" spans="1:7">
      <c r="A161" s="41">
        <v>158</v>
      </c>
      <c r="B161" s="81" t="s">
        <v>334</v>
      </c>
      <c r="C161" s="60" t="s">
        <v>150</v>
      </c>
      <c r="D161" s="50" t="s">
        <v>356</v>
      </c>
      <c r="E161" s="43"/>
      <c r="F161" s="51" t="s">
        <v>357</v>
      </c>
      <c r="G161" s="50">
        <v>1290</v>
      </c>
    </row>
    <row r="162" hidden="1" spans="1:7">
      <c r="A162" s="41">
        <v>159</v>
      </c>
      <c r="B162" s="81" t="s">
        <v>334</v>
      </c>
      <c r="C162" s="60" t="s">
        <v>150</v>
      </c>
      <c r="D162" s="50" t="s">
        <v>358</v>
      </c>
      <c r="E162" s="43"/>
      <c r="F162" s="51" t="s">
        <v>359</v>
      </c>
      <c r="G162" s="50">
        <v>520</v>
      </c>
    </row>
    <row r="163" hidden="1" spans="1:7">
      <c r="A163" s="41">
        <v>160</v>
      </c>
      <c r="B163" s="81" t="s">
        <v>334</v>
      </c>
      <c r="C163" s="60" t="s">
        <v>150</v>
      </c>
      <c r="D163" s="50" t="s">
        <v>360</v>
      </c>
      <c r="E163" s="43"/>
      <c r="F163" s="51" t="s">
        <v>361</v>
      </c>
      <c r="G163" s="50">
        <v>160</v>
      </c>
    </row>
    <row r="164" hidden="1" spans="1:7">
      <c r="A164" s="41">
        <v>161</v>
      </c>
      <c r="B164" s="81" t="s">
        <v>334</v>
      </c>
      <c r="C164" s="60" t="s">
        <v>150</v>
      </c>
      <c r="D164" s="50" t="s">
        <v>362</v>
      </c>
      <c r="E164" s="43"/>
      <c r="F164" s="51" t="s">
        <v>363</v>
      </c>
      <c r="G164" s="50">
        <v>800</v>
      </c>
    </row>
    <row r="165" hidden="1" spans="1:7">
      <c r="A165" s="41">
        <v>162</v>
      </c>
      <c r="B165" s="81" t="s">
        <v>334</v>
      </c>
      <c r="C165" s="60" t="s">
        <v>153</v>
      </c>
      <c r="D165" s="50" t="s">
        <v>364</v>
      </c>
      <c r="E165" s="43"/>
      <c r="F165" s="51" t="s">
        <v>138</v>
      </c>
      <c r="G165" s="50">
        <v>600</v>
      </c>
    </row>
    <row r="166" hidden="1" spans="1:7">
      <c r="A166" s="41">
        <v>163</v>
      </c>
      <c r="B166" s="81" t="s">
        <v>334</v>
      </c>
      <c r="C166" s="60" t="s">
        <v>153</v>
      </c>
      <c r="D166" s="50" t="s">
        <v>365</v>
      </c>
      <c r="E166" s="43"/>
      <c r="F166" s="51" t="s">
        <v>366</v>
      </c>
      <c r="G166" s="50">
        <v>900</v>
      </c>
    </row>
    <row r="167" hidden="1" spans="1:7">
      <c r="A167" s="41">
        <v>164</v>
      </c>
      <c r="B167" s="81" t="s">
        <v>334</v>
      </c>
      <c r="C167" s="60" t="s">
        <v>153</v>
      </c>
      <c r="D167" s="50" t="s">
        <v>367</v>
      </c>
      <c r="E167" s="43"/>
      <c r="F167" s="51" t="s">
        <v>368</v>
      </c>
      <c r="G167" s="50">
        <v>800</v>
      </c>
    </row>
    <row r="168" hidden="1" spans="1:7">
      <c r="A168" s="41">
        <v>165</v>
      </c>
      <c r="B168" s="81" t="s">
        <v>334</v>
      </c>
      <c r="C168" s="60" t="s">
        <v>156</v>
      </c>
      <c r="D168" s="50" t="s">
        <v>369</v>
      </c>
      <c r="E168" s="43"/>
      <c r="F168" s="51" t="s">
        <v>370</v>
      </c>
      <c r="G168" s="50">
        <v>520</v>
      </c>
    </row>
    <row r="169" hidden="1" spans="1:7">
      <c r="A169" s="41">
        <v>166</v>
      </c>
      <c r="B169" s="81" t="s">
        <v>334</v>
      </c>
      <c r="C169" s="60" t="s">
        <v>162</v>
      </c>
      <c r="D169" s="50" t="s">
        <v>371</v>
      </c>
      <c r="E169" s="43"/>
      <c r="F169" s="51" t="s">
        <v>372</v>
      </c>
      <c r="G169" s="50">
        <v>800</v>
      </c>
    </row>
    <row r="170" hidden="1" spans="1:7">
      <c r="A170" s="41">
        <v>167</v>
      </c>
      <c r="B170" s="81" t="s">
        <v>334</v>
      </c>
      <c r="C170" s="60" t="s">
        <v>162</v>
      </c>
      <c r="D170" s="50" t="s">
        <v>373</v>
      </c>
      <c r="E170" s="43"/>
      <c r="F170" s="51" t="s">
        <v>374</v>
      </c>
      <c r="G170" s="50">
        <v>1900</v>
      </c>
    </row>
    <row r="171" hidden="1" spans="1:7">
      <c r="A171" s="41">
        <v>168</v>
      </c>
      <c r="B171" s="81" t="s">
        <v>334</v>
      </c>
      <c r="C171" s="60" t="s">
        <v>162</v>
      </c>
      <c r="D171" s="50" t="s">
        <v>375</v>
      </c>
      <c r="E171" s="43"/>
      <c r="F171" s="51" t="s">
        <v>376</v>
      </c>
      <c r="G171" s="50">
        <v>1420</v>
      </c>
    </row>
    <row r="172" hidden="1" spans="1:7">
      <c r="A172" s="41">
        <v>169</v>
      </c>
      <c r="B172" s="81" t="s">
        <v>334</v>
      </c>
      <c r="C172" s="60" t="s">
        <v>162</v>
      </c>
      <c r="D172" s="50" t="s">
        <v>377</v>
      </c>
      <c r="E172" s="43"/>
      <c r="F172" s="51" t="s">
        <v>378</v>
      </c>
      <c r="G172" s="73">
        <v>1600</v>
      </c>
    </row>
    <row r="173" hidden="1" spans="1:7">
      <c r="A173" s="41">
        <v>170</v>
      </c>
      <c r="B173" s="81" t="s">
        <v>334</v>
      </c>
      <c r="C173" s="60" t="s">
        <v>165</v>
      </c>
      <c r="D173" s="50" t="s">
        <v>379</v>
      </c>
      <c r="E173" s="43"/>
      <c r="F173" s="51" t="s">
        <v>380</v>
      </c>
      <c r="G173" s="73">
        <v>900</v>
      </c>
    </row>
    <row r="174" hidden="1" spans="1:7">
      <c r="A174" s="41">
        <v>171</v>
      </c>
      <c r="B174" s="81" t="s">
        <v>334</v>
      </c>
      <c r="C174" s="60" t="s">
        <v>165</v>
      </c>
      <c r="D174" s="50" t="s">
        <v>381</v>
      </c>
      <c r="E174" s="43"/>
      <c r="F174" s="51" t="s">
        <v>382</v>
      </c>
      <c r="G174" s="51">
        <v>5220</v>
      </c>
    </row>
    <row r="175" hidden="1" spans="1:7">
      <c r="A175" s="41">
        <v>172</v>
      </c>
      <c r="B175" s="81" t="s">
        <v>334</v>
      </c>
      <c r="C175" s="60" t="s">
        <v>165</v>
      </c>
      <c r="D175" s="50" t="s">
        <v>383</v>
      </c>
      <c r="E175" s="43"/>
      <c r="F175" s="51" t="s">
        <v>384</v>
      </c>
      <c r="G175" s="51">
        <v>800</v>
      </c>
    </row>
    <row r="176" hidden="1" spans="1:7">
      <c r="A176" s="41">
        <v>173</v>
      </c>
      <c r="B176" s="81" t="s">
        <v>334</v>
      </c>
      <c r="C176" s="60" t="s">
        <v>165</v>
      </c>
      <c r="D176" s="50" t="s">
        <v>385</v>
      </c>
      <c r="E176" s="43"/>
      <c r="F176" s="51" t="s">
        <v>54</v>
      </c>
      <c r="G176" s="51">
        <v>220</v>
      </c>
    </row>
    <row r="177" hidden="1" spans="1:7">
      <c r="A177" s="41">
        <v>174</v>
      </c>
      <c r="B177" s="81" t="s">
        <v>334</v>
      </c>
      <c r="C177" s="60" t="s">
        <v>65</v>
      </c>
      <c r="D177" s="50" t="s">
        <v>386</v>
      </c>
      <c r="E177" s="43"/>
      <c r="F177" s="51" t="s">
        <v>14</v>
      </c>
      <c r="G177" s="50">
        <v>400</v>
      </c>
    </row>
    <row r="178" hidden="1" spans="1:7">
      <c r="A178" s="41">
        <v>175</v>
      </c>
      <c r="B178" s="81" t="s">
        <v>334</v>
      </c>
      <c r="C178" s="60" t="s">
        <v>65</v>
      </c>
      <c r="D178" s="50" t="s">
        <v>387</v>
      </c>
      <c r="E178" s="43"/>
      <c r="F178" s="51" t="s">
        <v>388</v>
      </c>
      <c r="G178" s="50">
        <v>5850</v>
      </c>
    </row>
    <row r="179" hidden="1" spans="1:7">
      <c r="A179" s="41">
        <v>176</v>
      </c>
      <c r="B179" s="81" t="s">
        <v>334</v>
      </c>
      <c r="C179" s="60" t="s">
        <v>65</v>
      </c>
      <c r="D179" s="50" t="s">
        <v>389</v>
      </c>
      <c r="E179" s="43"/>
      <c r="F179" s="51" t="s">
        <v>390</v>
      </c>
      <c r="G179" s="50">
        <v>4400</v>
      </c>
    </row>
    <row r="180" hidden="1" spans="1:7">
      <c r="A180" s="41">
        <v>177</v>
      </c>
      <c r="B180" s="81" t="s">
        <v>334</v>
      </c>
      <c r="C180" s="60" t="s">
        <v>65</v>
      </c>
      <c r="D180" s="50" t="s">
        <v>391</v>
      </c>
      <c r="E180" s="43"/>
      <c r="F180" s="51" t="s">
        <v>392</v>
      </c>
      <c r="G180" s="50">
        <v>650</v>
      </c>
    </row>
    <row r="181" hidden="1" spans="1:7">
      <c r="A181" s="41">
        <v>178</v>
      </c>
      <c r="B181" s="81" t="s">
        <v>334</v>
      </c>
      <c r="C181" s="60" t="s">
        <v>65</v>
      </c>
      <c r="D181" s="50" t="s">
        <v>393</v>
      </c>
      <c r="E181" s="43"/>
      <c r="F181" s="51" t="s">
        <v>54</v>
      </c>
      <c r="G181" s="50">
        <v>220</v>
      </c>
    </row>
    <row r="182" hidden="1" spans="1:7">
      <c r="A182" s="41">
        <v>179</v>
      </c>
      <c r="B182" s="81" t="s">
        <v>334</v>
      </c>
      <c r="C182" s="60" t="s">
        <v>175</v>
      </c>
      <c r="D182" s="50" t="s">
        <v>394</v>
      </c>
      <c r="E182" s="43"/>
      <c r="F182" s="51" t="s">
        <v>395</v>
      </c>
      <c r="G182" s="50">
        <v>1100</v>
      </c>
    </row>
    <row r="183" hidden="1" spans="1:7">
      <c r="A183" s="41">
        <v>180</v>
      </c>
      <c r="B183" s="81" t="s">
        <v>334</v>
      </c>
      <c r="C183" s="60" t="s">
        <v>175</v>
      </c>
      <c r="D183" s="50" t="s">
        <v>396</v>
      </c>
      <c r="E183" s="43"/>
      <c r="F183" s="51" t="s">
        <v>397</v>
      </c>
      <c r="G183" s="51">
        <v>9400</v>
      </c>
    </row>
    <row r="184" ht="24" hidden="1" spans="1:7">
      <c r="A184" s="41">
        <v>181</v>
      </c>
      <c r="B184" s="81" t="s">
        <v>334</v>
      </c>
      <c r="C184" s="60" t="s">
        <v>175</v>
      </c>
      <c r="D184" s="50" t="s">
        <v>398</v>
      </c>
      <c r="E184" s="43"/>
      <c r="F184" s="51" t="s">
        <v>399</v>
      </c>
      <c r="G184" s="51">
        <v>15000</v>
      </c>
    </row>
    <row r="185" hidden="1" spans="1:7">
      <c r="A185" s="41">
        <v>182</v>
      </c>
      <c r="B185" s="81" t="s">
        <v>334</v>
      </c>
      <c r="C185" s="60" t="s">
        <v>175</v>
      </c>
      <c r="D185" s="50" t="s">
        <v>400</v>
      </c>
      <c r="E185" s="43"/>
      <c r="F185" s="51" t="s">
        <v>401</v>
      </c>
      <c r="G185" s="51">
        <v>600</v>
      </c>
    </row>
    <row r="186" hidden="1" spans="1:7">
      <c r="A186" s="41">
        <v>183</v>
      </c>
      <c r="B186" s="81" t="s">
        <v>334</v>
      </c>
      <c r="C186" s="60" t="s">
        <v>402</v>
      </c>
      <c r="D186" s="50" t="s">
        <v>403</v>
      </c>
      <c r="E186" s="43"/>
      <c r="F186" s="51" t="s">
        <v>31</v>
      </c>
      <c r="G186" s="50">
        <v>800</v>
      </c>
    </row>
    <row r="187" hidden="1" spans="1:7">
      <c r="A187" s="41">
        <v>184</v>
      </c>
      <c r="B187" s="81" t="s">
        <v>334</v>
      </c>
      <c r="C187" s="60" t="s">
        <v>402</v>
      </c>
      <c r="D187" s="50" t="s">
        <v>404</v>
      </c>
      <c r="E187" s="43"/>
      <c r="F187" s="51" t="s">
        <v>405</v>
      </c>
      <c r="G187" s="51">
        <v>1400</v>
      </c>
    </row>
    <row r="188" hidden="1" spans="1:7">
      <c r="A188" s="41">
        <v>185</v>
      </c>
      <c r="B188" s="81" t="s">
        <v>334</v>
      </c>
      <c r="C188" s="60" t="s">
        <v>181</v>
      </c>
      <c r="D188" s="50" t="s">
        <v>406</v>
      </c>
      <c r="E188" s="43"/>
      <c r="F188" s="51" t="s">
        <v>407</v>
      </c>
      <c r="G188" s="51">
        <v>6400</v>
      </c>
    </row>
    <row r="189" ht="24" hidden="1" spans="1:7">
      <c r="A189" s="41">
        <v>186</v>
      </c>
      <c r="B189" s="81" t="s">
        <v>334</v>
      </c>
      <c r="C189" s="60" t="s">
        <v>181</v>
      </c>
      <c r="D189" s="50" t="s">
        <v>408</v>
      </c>
      <c r="E189" s="43"/>
      <c r="F189" s="51" t="s">
        <v>409</v>
      </c>
      <c r="G189" s="51">
        <v>11000</v>
      </c>
    </row>
    <row r="190" hidden="1" spans="1:7">
      <c r="A190" s="41">
        <v>187</v>
      </c>
      <c r="B190" s="81" t="s">
        <v>334</v>
      </c>
      <c r="C190" s="60" t="s">
        <v>181</v>
      </c>
      <c r="D190" s="50" t="s">
        <v>410</v>
      </c>
      <c r="E190" s="43"/>
      <c r="F190" s="51" t="s">
        <v>411</v>
      </c>
      <c r="G190" s="51">
        <v>460</v>
      </c>
    </row>
    <row r="191" hidden="1" spans="1:7">
      <c r="A191" s="41">
        <v>188</v>
      </c>
      <c r="B191" s="81" t="s">
        <v>334</v>
      </c>
      <c r="C191" s="60" t="s">
        <v>181</v>
      </c>
      <c r="D191" s="50" t="s">
        <v>412</v>
      </c>
      <c r="E191" s="43"/>
      <c r="F191" s="51" t="s">
        <v>138</v>
      </c>
      <c r="G191" s="51">
        <v>600</v>
      </c>
    </row>
    <row r="192" hidden="1" spans="1:7">
      <c r="A192" s="41">
        <v>189</v>
      </c>
      <c r="B192" s="81" t="s">
        <v>334</v>
      </c>
      <c r="C192" s="60" t="s">
        <v>190</v>
      </c>
      <c r="D192" s="50" t="s">
        <v>413</v>
      </c>
      <c r="E192" s="43"/>
      <c r="F192" s="51" t="s">
        <v>414</v>
      </c>
      <c r="G192" s="51">
        <v>2000</v>
      </c>
    </row>
    <row r="193" hidden="1" spans="1:7">
      <c r="A193" s="41">
        <v>190</v>
      </c>
      <c r="B193" s="81" t="s">
        <v>334</v>
      </c>
      <c r="C193" s="60" t="s">
        <v>190</v>
      </c>
      <c r="D193" s="50" t="s">
        <v>415</v>
      </c>
      <c r="E193" s="43"/>
      <c r="F193" s="51" t="s">
        <v>416</v>
      </c>
      <c r="G193" s="51">
        <v>400</v>
      </c>
    </row>
    <row r="194" hidden="1" spans="1:7">
      <c r="A194" s="41">
        <v>191</v>
      </c>
      <c r="B194" s="81" t="s">
        <v>334</v>
      </c>
      <c r="C194" s="60" t="s">
        <v>190</v>
      </c>
      <c r="D194" s="50" t="s">
        <v>417</v>
      </c>
      <c r="E194" s="43"/>
      <c r="F194" s="51" t="s">
        <v>418</v>
      </c>
      <c r="G194" s="51">
        <v>6600</v>
      </c>
    </row>
    <row r="195" hidden="1" spans="1:7">
      <c r="A195" s="41">
        <v>192</v>
      </c>
      <c r="B195" s="81" t="s">
        <v>334</v>
      </c>
      <c r="C195" s="60" t="s">
        <v>190</v>
      </c>
      <c r="D195" s="50" t="s">
        <v>419</v>
      </c>
      <c r="E195" s="43"/>
      <c r="F195" s="51" t="s">
        <v>420</v>
      </c>
      <c r="G195" s="51">
        <v>6600</v>
      </c>
    </row>
    <row r="196" hidden="1" spans="1:7">
      <c r="A196" s="41">
        <v>193</v>
      </c>
      <c r="B196" s="81" t="s">
        <v>334</v>
      </c>
      <c r="C196" s="60" t="s">
        <v>190</v>
      </c>
      <c r="D196" s="50" t="s">
        <v>421</v>
      </c>
      <c r="E196" s="43"/>
      <c r="F196" s="51" t="s">
        <v>14</v>
      </c>
      <c r="G196" s="51">
        <v>400</v>
      </c>
    </row>
    <row r="197" hidden="1" spans="1:7">
      <c r="A197" s="41">
        <v>194</v>
      </c>
      <c r="B197" s="81" t="s">
        <v>334</v>
      </c>
      <c r="C197" s="60" t="s">
        <v>197</v>
      </c>
      <c r="D197" s="50" t="s">
        <v>422</v>
      </c>
      <c r="E197" s="43"/>
      <c r="F197" s="51" t="s">
        <v>423</v>
      </c>
      <c r="G197" s="51">
        <v>1500</v>
      </c>
    </row>
    <row r="198" hidden="1" spans="1:7">
      <c r="A198" s="41">
        <v>195</v>
      </c>
      <c r="B198" s="81" t="s">
        <v>334</v>
      </c>
      <c r="C198" s="60" t="s">
        <v>200</v>
      </c>
      <c r="D198" s="50" t="s">
        <v>424</v>
      </c>
      <c r="E198" s="43"/>
      <c r="F198" s="51" t="s">
        <v>425</v>
      </c>
      <c r="G198" s="50">
        <v>11400</v>
      </c>
    </row>
    <row r="199" hidden="1" spans="1:7">
      <c r="A199" s="41">
        <v>196</v>
      </c>
      <c r="B199" s="81" t="s">
        <v>334</v>
      </c>
      <c r="C199" s="60" t="s">
        <v>200</v>
      </c>
      <c r="D199" s="50" t="s">
        <v>426</v>
      </c>
      <c r="E199" s="43"/>
      <c r="F199" s="51" t="s">
        <v>363</v>
      </c>
      <c r="G199" s="82">
        <v>800</v>
      </c>
    </row>
    <row r="200" hidden="1" spans="1:7">
      <c r="A200" s="41">
        <v>197</v>
      </c>
      <c r="B200" s="83" t="s">
        <v>427</v>
      </c>
      <c r="C200" s="84" t="s">
        <v>220</v>
      </c>
      <c r="D200" s="83" t="s">
        <v>428</v>
      </c>
      <c r="E200" s="44">
        <v>4</v>
      </c>
      <c r="F200" s="41" t="s">
        <v>429</v>
      </c>
      <c r="G200" s="85">
        <v>1340</v>
      </c>
    </row>
    <row r="201" hidden="1" spans="1:7">
      <c r="A201" s="41">
        <v>198</v>
      </c>
      <c r="B201" s="83" t="s">
        <v>427</v>
      </c>
      <c r="C201" s="84" t="s">
        <v>220</v>
      </c>
      <c r="D201" s="83" t="s">
        <v>430</v>
      </c>
      <c r="E201" s="44">
        <v>5</v>
      </c>
      <c r="F201" s="41" t="s">
        <v>431</v>
      </c>
      <c r="G201" s="85">
        <v>1300</v>
      </c>
    </row>
    <row r="202" ht="36" hidden="1" spans="1:7">
      <c r="A202" s="41">
        <v>199</v>
      </c>
      <c r="B202" s="83" t="s">
        <v>427</v>
      </c>
      <c r="C202" s="84" t="s">
        <v>220</v>
      </c>
      <c r="D202" s="83" t="s">
        <v>432</v>
      </c>
      <c r="E202" s="44">
        <v>7</v>
      </c>
      <c r="F202" s="41" t="s">
        <v>433</v>
      </c>
      <c r="G202" s="85">
        <v>14920</v>
      </c>
    </row>
    <row r="203" hidden="1" spans="1:7">
      <c r="A203" s="41">
        <v>200</v>
      </c>
      <c r="B203" s="83" t="s">
        <v>427</v>
      </c>
      <c r="C203" s="41" t="s">
        <v>434</v>
      </c>
      <c r="D203" s="86" t="s">
        <v>435</v>
      </c>
      <c r="E203" s="44">
        <v>2</v>
      </c>
      <c r="F203" s="41" t="s">
        <v>436</v>
      </c>
      <c r="G203" s="85">
        <v>200</v>
      </c>
    </row>
    <row r="204" hidden="1" spans="1:7">
      <c r="A204" s="41">
        <v>201</v>
      </c>
      <c r="B204" s="83" t="s">
        <v>427</v>
      </c>
      <c r="C204" s="41" t="s">
        <v>239</v>
      </c>
      <c r="D204" s="86" t="s">
        <v>437</v>
      </c>
      <c r="E204" s="44">
        <v>1</v>
      </c>
      <c r="F204" s="44" t="s">
        <v>438</v>
      </c>
      <c r="G204" s="87">
        <v>300</v>
      </c>
    </row>
    <row r="205" hidden="1" spans="1:7">
      <c r="A205" s="41">
        <v>202</v>
      </c>
      <c r="B205" s="83" t="s">
        <v>427</v>
      </c>
      <c r="C205" s="41" t="s">
        <v>239</v>
      </c>
      <c r="D205" s="86" t="s">
        <v>439</v>
      </c>
      <c r="E205" s="44">
        <v>2</v>
      </c>
      <c r="F205" s="41" t="s">
        <v>440</v>
      </c>
      <c r="G205" s="85">
        <v>200</v>
      </c>
    </row>
    <row r="206" hidden="1" spans="1:7">
      <c r="A206" s="41">
        <v>203</v>
      </c>
      <c r="B206" s="83" t="s">
        <v>427</v>
      </c>
      <c r="C206" s="41" t="s">
        <v>434</v>
      </c>
      <c r="D206" s="86" t="s">
        <v>441</v>
      </c>
      <c r="E206" s="44">
        <v>2</v>
      </c>
      <c r="F206" s="41" t="s">
        <v>442</v>
      </c>
      <c r="G206" s="85">
        <v>300</v>
      </c>
    </row>
    <row r="207" hidden="1" spans="1:7">
      <c r="A207" s="41">
        <v>204</v>
      </c>
      <c r="B207" s="83" t="s">
        <v>427</v>
      </c>
      <c r="C207" s="41" t="s">
        <v>434</v>
      </c>
      <c r="D207" s="86" t="s">
        <v>443</v>
      </c>
      <c r="E207" s="44">
        <v>2</v>
      </c>
      <c r="F207" s="41" t="s">
        <v>444</v>
      </c>
      <c r="G207" s="85">
        <v>400</v>
      </c>
    </row>
    <row r="208" hidden="1" spans="1:7">
      <c r="A208" s="41">
        <v>205</v>
      </c>
      <c r="B208" s="83" t="s">
        <v>427</v>
      </c>
      <c r="C208" s="41" t="s">
        <v>434</v>
      </c>
      <c r="D208" s="86" t="s">
        <v>445</v>
      </c>
      <c r="E208" s="44">
        <v>5</v>
      </c>
      <c r="F208" s="41" t="s">
        <v>446</v>
      </c>
      <c r="G208" s="85">
        <v>800</v>
      </c>
    </row>
    <row r="209" hidden="1" spans="1:7">
      <c r="A209" s="41">
        <v>206</v>
      </c>
      <c r="B209" s="83" t="s">
        <v>427</v>
      </c>
      <c r="C209" s="41" t="s">
        <v>228</v>
      </c>
      <c r="D209" s="88" t="s">
        <v>447</v>
      </c>
      <c r="E209" s="44">
        <v>2</v>
      </c>
      <c r="F209" s="41" t="s">
        <v>342</v>
      </c>
      <c r="G209" s="85">
        <v>400</v>
      </c>
    </row>
    <row r="210" hidden="1" spans="1:7">
      <c r="A210" s="41">
        <v>207</v>
      </c>
      <c r="B210" s="83" t="s">
        <v>427</v>
      </c>
      <c r="C210" s="41" t="s">
        <v>228</v>
      </c>
      <c r="D210" s="86" t="s">
        <v>448</v>
      </c>
      <c r="E210" s="44">
        <v>3</v>
      </c>
      <c r="F210" s="41" t="s">
        <v>449</v>
      </c>
      <c r="G210" s="85">
        <v>200</v>
      </c>
    </row>
    <row r="211" hidden="1" spans="1:7">
      <c r="A211" s="41">
        <v>208</v>
      </c>
      <c r="B211" s="83" t="s">
        <v>427</v>
      </c>
      <c r="C211" s="41" t="s">
        <v>225</v>
      </c>
      <c r="D211" s="86" t="s">
        <v>450</v>
      </c>
      <c r="E211" s="44">
        <v>6</v>
      </c>
      <c r="F211" s="41" t="s">
        <v>451</v>
      </c>
      <c r="G211" s="85">
        <v>900</v>
      </c>
    </row>
    <row r="212" hidden="1" spans="1:7">
      <c r="A212" s="41">
        <v>209</v>
      </c>
      <c r="B212" s="83" t="s">
        <v>427</v>
      </c>
      <c r="C212" s="41" t="s">
        <v>239</v>
      </c>
      <c r="D212" s="86" t="s">
        <v>452</v>
      </c>
      <c r="E212" s="44">
        <v>5</v>
      </c>
      <c r="F212" s="41" t="s">
        <v>138</v>
      </c>
      <c r="G212" s="85">
        <v>600</v>
      </c>
    </row>
    <row r="213" hidden="1" spans="1:7">
      <c r="A213" s="41">
        <v>210</v>
      </c>
      <c r="B213" s="83" t="s">
        <v>427</v>
      </c>
      <c r="C213" s="41" t="s">
        <v>220</v>
      </c>
      <c r="D213" s="86" t="s">
        <v>453</v>
      </c>
      <c r="E213" s="44">
        <v>4</v>
      </c>
      <c r="F213" s="41" t="s">
        <v>454</v>
      </c>
      <c r="G213" s="85">
        <v>200</v>
      </c>
    </row>
    <row r="214" hidden="1" spans="1:7">
      <c r="A214" s="41">
        <v>211</v>
      </c>
      <c r="B214" s="83" t="s">
        <v>427</v>
      </c>
      <c r="C214" s="41" t="s">
        <v>455</v>
      </c>
      <c r="D214" s="86" t="s">
        <v>456</v>
      </c>
      <c r="E214" s="44">
        <v>2</v>
      </c>
      <c r="F214" s="41" t="s">
        <v>14</v>
      </c>
      <c r="G214" s="85">
        <v>400</v>
      </c>
    </row>
    <row r="215" hidden="1" spans="1:7">
      <c r="A215" s="41">
        <v>212</v>
      </c>
      <c r="B215" s="89" t="s">
        <v>457</v>
      </c>
      <c r="C215" s="90" t="s">
        <v>168</v>
      </c>
      <c r="D215" s="89" t="s">
        <v>458</v>
      </c>
      <c r="E215" s="45">
        <v>1</v>
      </c>
      <c r="F215" s="42" t="s">
        <v>342</v>
      </c>
      <c r="G215" s="91">
        <v>400</v>
      </c>
    </row>
    <row r="216" hidden="1" spans="1:7">
      <c r="A216" s="41">
        <v>213</v>
      </c>
      <c r="B216" s="89" t="s">
        <v>457</v>
      </c>
      <c r="C216" s="90" t="s">
        <v>52</v>
      </c>
      <c r="D216" s="89" t="s">
        <v>459</v>
      </c>
      <c r="E216" s="45">
        <v>6</v>
      </c>
      <c r="F216" s="42" t="s">
        <v>460</v>
      </c>
      <c r="G216" s="91">
        <v>1540</v>
      </c>
    </row>
    <row r="217" hidden="1" spans="1:7">
      <c r="A217" s="41">
        <v>214</v>
      </c>
      <c r="B217" s="89" t="s">
        <v>457</v>
      </c>
      <c r="C217" s="90" t="s">
        <v>165</v>
      </c>
      <c r="D217" s="89" t="s">
        <v>461</v>
      </c>
      <c r="E217" s="45">
        <v>3</v>
      </c>
      <c r="F217" s="42" t="s">
        <v>462</v>
      </c>
      <c r="G217" s="91">
        <v>1720</v>
      </c>
    </row>
    <row r="218" hidden="1" spans="1:7">
      <c r="A218" s="41">
        <v>215</v>
      </c>
      <c r="B218" s="89" t="s">
        <v>457</v>
      </c>
      <c r="C218" s="42" t="s">
        <v>143</v>
      </c>
      <c r="D218" s="92" t="s">
        <v>463</v>
      </c>
      <c r="E218" s="45">
        <v>3</v>
      </c>
      <c r="F218" s="42" t="s">
        <v>464</v>
      </c>
      <c r="G218" s="91">
        <v>600</v>
      </c>
    </row>
    <row r="219" hidden="1" spans="1:7">
      <c r="A219" s="41">
        <v>216</v>
      </c>
      <c r="B219" s="89" t="s">
        <v>457</v>
      </c>
      <c r="C219" s="42" t="s">
        <v>150</v>
      </c>
      <c r="D219" s="92" t="s">
        <v>465</v>
      </c>
      <c r="E219" s="45">
        <v>5</v>
      </c>
      <c r="F219" s="42" t="s">
        <v>466</v>
      </c>
      <c r="G219" s="93">
        <v>940</v>
      </c>
    </row>
    <row r="220" hidden="1" spans="1:7">
      <c r="A220" s="41">
        <v>217</v>
      </c>
      <c r="B220" s="89" t="s">
        <v>457</v>
      </c>
      <c r="C220" s="42" t="s">
        <v>153</v>
      </c>
      <c r="D220" s="92" t="s">
        <v>467</v>
      </c>
      <c r="E220" s="45">
        <v>5</v>
      </c>
      <c r="F220" s="42" t="s">
        <v>468</v>
      </c>
      <c r="G220" s="91">
        <v>660</v>
      </c>
    </row>
    <row r="221" ht="24" hidden="1" spans="1:7">
      <c r="A221" s="41">
        <v>218</v>
      </c>
      <c r="B221" s="89" t="s">
        <v>457</v>
      </c>
      <c r="C221" s="42" t="s">
        <v>153</v>
      </c>
      <c r="D221" s="92" t="s">
        <v>469</v>
      </c>
      <c r="E221" s="45">
        <v>6</v>
      </c>
      <c r="F221" s="42" t="s">
        <v>470</v>
      </c>
      <c r="G221" s="91">
        <v>3760</v>
      </c>
    </row>
    <row r="222" hidden="1" spans="1:7">
      <c r="A222" s="41">
        <v>219</v>
      </c>
      <c r="B222" s="89" t="s">
        <v>457</v>
      </c>
      <c r="C222" s="42" t="s">
        <v>165</v>
      </c>
      <c r="D222" s="92" t="s">
        <v>471</v>
      </c>
      <c r="E222" s="45">
        <v>6</v>
      </c>
      <c r="F222" s="42" t="s">
        <v>472</v>
      </c>
      <c r="G222" s="91">
        <v>1200</v>
      </c>
    </row>
    <row r="223" hidden="1" spans="1:7">
      <c r="A223" s="41">
        <v>220</v>
      </c>
      <c r="B223" s="89" t="s">
        <v>457</v>
      </c>
      <c r="C223" s="42" t="s">
        <v>156</v>
      </c>
      <c r="D223" s="92" t="s">
        <v>473</v>
      </c>
      <c r="E223" s="45">
        <v>3</v>
      </c>
      <c r="F223" s="42" t="s">
        <v>39</v>
      </c>
      <c r="G223" s="91">
        <v>300</v>
      </c>
    </row>
    <row r="224" hidden="1" spans="1:7">
      <c r="A224" s="41">
        <v>221</v>
      </c>
      <c r="B224" s="89" t="s">
        <v>457</v>
      </c>
      <c r="C224" s="42" t="s">
        <v>165</v>
      </c>
      <c r="D224" s="94" t="s">
        <v>474</v>
      </c>
      <c r="E224" s="45">
        <v>2</v>
      </c>
      <c r="F224" s="42" t="s">
        <v>475</v>
      </c>
      <c r="G224" s="91">
        <v>3000</v>
      </c>
    </row>
    <row r="225" hidden="1" spans="1:7">
      <c r="A225" s="41">
        <v>222</v>
      </c>
      <c r="B225" s="89" t="s">
        <v>457</v>
      </c>
      <c r="C225" s="42" t="s">
        <v>58</v>
      </c>
      <c r="D225" s="92" t="s">
        <v>476</v>
      </c>
      <c r="E225" s="45">
        <v>5</v>
      </c>
      <c r="F225" s="42" t="s">
        <v>477</v>
      </c>
      <c r="G225" s="91">
        <v>300</v>
      </c>
    </row>
    <row r="226" hidden="1" spans="1:7">
      <c r="A226" s="41">
        <v>223</v>
      </c>
      <c r="B226" s="89" t="s">
        <v>457</v>
      </c>
      <c r="C226" s="42" t="s">
        <v>168</v>
      </c>
      <c r="D226" s="92" t="s">
        <v>478</v>
      </c>
      <c r="E226" s="45">
        <v>8</v>
      </c>
      <c r="F226" s="42" t="s">
        <v>479</v>
      </c>
      <c r="G226" s="91">
        <v>1240</v>
      </c>
    </row>
    <row r="227" hidden="1" spans="1:7">
      <c r="A227" s="41">
        <v>224</v>
      </c>
      <c r="B227" s="89" t="s">
        <v>457</v>
      </c>
      <c r="C227" s="42" t="s">
        <v>150</v>
      </c>
      <c r="D227" s="92" t="s">
        <v>480</v>
      </c>
      <c r="E227" s="45">
        <v>3</v>
      </c>
      <c r="F227" s="42" t="s">
        <v>481</v>
      </c>
      <c r="G227" s="91">
        <v>1010</v>
      </c>
    </row>
    <row r="228" hidden="1" spans="1:7">
      <c r="A228" s="41">
        <v>225</v>
      </c>
      <c r="B228" s="89" t="s">
        <v>457</v>
      </c>
      <c r="C228" s="42" t="s">
        <v>168</v>
      </c>
      <c r="D228" s="92" t="s">
        <v>482</v>
      </c>
      <c r="E228" s="45">
        <v>2</v>
      </c>
      <c r="F228" s="42" t="s">
        <v>483</v>
      </c>
      <c r="G228" s="91">
        <v>4100</v>
      </c>
    </row>
    <row r="229" hidden="1" spans="1:7">
      <c r="A229" s="41">
        <v>226</v>
      </c>
      <c r="B229" s="89" t="s">
        <v>457</v>
      </c>
      <c r="C229" s="42" t="s">
        <v>52</v>
      </c>
      <c r="D229" s="92" t="s">
        <v>484</v>
      </c>
      <c r="E229" s="45">
        <v>5</v>
      </c>
      <c r="F229" s="42" t="s">
        <v>485</v>
      </c>
      <c r="G229" s="91">
        <v>1650</v>
      </c>
    </row>
    <row r="230" hidden="1" spans="1:7">
      <c r="A230" s="41">
        <v>227</v>
      </c>
      <c r="B230" s="89" t="s">
        <v>457</v>
      </c>
      <c r="C230" s="42" t="s">
        <v>165</v>
      </c>
      <c r="D230" s="92" t="s">
        <v>486</v>
      </c>
      <c r="E230" s="45">
        <v>6</v>
      </c>
      <c r="F230" s="42" t="s">
        <v>487</v>
      </c>
      <c r="G230" s="91">
        <v>1040</v>
      </c>
    </row>
    <row r="231" ht="24" hidden="1" spans="1:7">
      <c r="A231" s="41">
        <v>228</v>
      </c>
      <c r="B231" s="89" t="s">
        <v>457</v>
      </c>
      <c r="C231" s="42" t="s">
        <v>55</v>
      </c>
      <c r="D231" s="92" t="s">
        <v>488</v>
      </c>
      <c r="E231" s="45">
        <v>5</v>
      </c>
      <c r="F231" s="42" t="s">
        <v>489</v>
      </c>
      <c r="G231" s="93">
        <v>1440</v>
      </c>
    </row>
    <row r="232" hidden="1" spans="1:7">
      <c r="A232" s="41">
        <v>229</v>
      </c>
      <c r="B232" s="89" t="s">
        <v>457</v>
      </c>
      <c r="C232" s="42" t="s">
        <v>156</v>
      </c>
      <c r="D232" s="92" t="s">
        <v>490</v>
      </c>
      <c r="E232" s="45">
        <v>3</v>
      </c>
      <c r="F232" s="42" t="s">
        <v>491</v>
      </c>
      <c r="G232" s="91">
        <v>440</v>
      </c>
    </row>
    <row r="233" hidden="1" spans="1:7">
      <c r="A233" s="41">
        <v>230</v>
      </c>
      <c r="B233" s="89" t="s">
        <v>457</v>
      </c>
      <c r="C233" s="42" t="s">
        <v>52</v>
      </c>
      <c r="D233" s="92" t="s">
        <v>492</v>
      </c>
      <c r="E233" s="45">
        <v>4</v>
      </c>
      <c r="F233" s="42" t="s">
        <v>493</v>
      </c>
      <c r="G233" s="91">
        <v>1400</v>
      </c>
    </row>
    <row r="234" hidden="1" spans="1:7">
      <c r="A234" s="41">
        <v>231</v>
      </c>
      <c r="B234" s="89" t="s">
        <v>457</v>
      </c>
      <c r="C234" s="42" t="s">
        <v>150</v>
      </c>
      <c r="D234" s="92" t="s">
        <v>494</v>
      </c>
      <c r="E234" s="45">
        <v>2</v>
      </c>
      <c r="F234" s="42" t="s">
        <v>495</v>
      </c>
      <c r="G234" s="91">
        <v>1060</v>
      </c>
    </row>
    <row r="235" hidden="1" spans="1:7">
      <c r="A235" s="41">
        <v>232</v>
      </c>
      <c r="B235" s="89" t="s">
        <v>457</v>
      </c>
      <c r="C235" s="42" t="s">
        <v>153</v>
      </c>
      <c r="D235" s="92" t="s">
        <v>496</v>
      </c>
      <c r="E235" s="45">
        <v>4</v>
      </c>
      <c r="F235" s="42" t="s">
        <v>497</v>
      </c>
      <c r="G235" s="91">
        <v>820</v>
      </c>
    </row>
    <row r="236" hidden="1" spans="1:7">
      <c r="A236" s="41">
        <v>233</v>
      </c>
      <c r="B236" s="89" t="s">
        <v>457</v>
      </c>
      <c r="C236" s="42" t="s">
        <v>175</v>
      </c>
      <c r="D236" s="92" t="s">
        <v>498</v>
      </c>
      <c r="E236" s="45">
        <v>4</v>
      </c>
      <c r="F236" s="42" t="s">
        <v>499</v>
      </c>
      <c r="G236" s="91">
        <v>600</v>
      </c>
    </row>
    <row r="237" ht="24" hidden="1" spans="1:7">
      <c r="A237" s="41">
        <v>234</v>
      </c>
      <c r="B237" s="89" t="s">
        <v>457</v>
      </c>
      <c r="C237" s="42" t="s">
        <v>162</v>
      </c>
      <c r="D237" s="92" t="s">
        <v>500</v>
      </c>
      <c r="E237" s="45">
        <v>4</v>
      </c>
      <c r="F237" s="42" t="s">
        <v>501</v>
      </c>
      <c r="G237" s="93">
        <v>7420</v>
      </c>
    </row>
    <row r="238" hidden="1" spans="1:7">
      <c r="A238" s="41">
        <v>235</v>
      </c>
      <c r="B238" s="89" t="s">
        <v>457</v>
      </c>
      <c r="C238" s="92" t="s">
        <v>150</v>
      </c>
      <c r="D238" s="92" t="s">
        <v>502</v>
      </c>
      <c r="E238" s="95" t="s">
        <v>503</v>
      </c>
      <c r="F238" s="42" t="s">
        <v>504</v>
      </c>
      <c r="G238" s="91">
        <v>1000</v>
      </c>
    </row>
    <row r="239" hidden="1" spans="1:7">
      <c r="A239" s="41">
        <v>236</v>
      </c>
      <c r="B239" s="89" t="s">
        <v>457</v>
      </c>
      <c r="C239" s="42" t="s">
        <v>153</v>
      </c>
      <c r="D239" s="92" t="s">
        <v>505</v>
      </c>
      <c r="E239" s="45">
        <v>4</v>
      </c>
      <c r="F239" s="42" t="s">
        <v>506</v>
      </c>
      <c r="G239" s="91">
        <v>700</v>
      </c>
    </row>
    <row r="240" hidden="1" spans="1:7">
      <c r="A240" s="41">
        <v>237</v>
      </c>
      <c r="B240" s="89" t="s">
        <v>457</v>
      </c>
      <c r="C240" s="42" t="s">
        <v>65</v>
      </c>
      <c r="D240" s="92" t="s">
        <v>507</v>
      </c>
      <c r="E240" s="45">
        <v>4</v>
      </c>
      <c r="F240" s="42" t="s">
        <v>508</v>
      </c>
      <c r="G240" s="91">
        <v>440</v>
      </c>
    </row>
    <row r="241" hidden="1" spans="1:7">
      <c r="A241" s="41">
        <v>238</v>
      </c>
      <c r="B241" s="89" t="s">
        <v>457</v>
      </c>
      <c r="C241" s="42" t="s">
        <v>55</v>
      </c>
      <c r="D241" s="45" t="s">
        <v>509</v>
      </c>
      <c r="E241" s="45">
        <v>2</v>
      </c>
      <c r="F241" s="42" t="s">
        <v>510</v>
      </c>
      <c r="G241" s="91">
        <v>1240</v>
      </c>
    </row>
    <row r="242" ht="24" hidden="1" spans="1:7">
      <c r="A242" s="41">
        <v>239</v>
      </c>
      <c r="B242" s="89" t="s">
        <v>457</v>
      </c>
      <c r="C242" s="42" t="s">
        <v>402</v>
      </c>
      <c r="D242" s="45" t="s">
        <v>511</v>
      </c>
      <c r="E242" s="45">
        <v>3</v>
      </c>
      <c r="F242" s="42" t="s">
        <v>512</v>
      </c>
      <c r="G242" s="91">
        <v>2440</v>
      </c>
    </row>
    <row r="243" hidden="1" spans="1:7">
      <c r="A243" s="41">
        <v>240</v>
      </c>
      <c r="B243" s="89" t="s">
        <v>457</v>
      </c>
      <c r="C243" s="42" t="s">
        <v>402</v>
      </c>
      <c r="D243" s="42" t="s">
        <v>513</v>
      </c>
      <c r="E243" s="45">
        <v>5</v>
      </c>
      <c r="F243" s="42" t="s">
        <v>514</v>
      </c>
      <c r="G243" s="91">
        <v>1060</v>
      </c>
    </row>
    <row r="244" hidden="1" spans="1:7">
      <c r="A244" s="41">
        <v>241</v>
      </c>
      <c r="B244" s="89" t="s">
        <v>457</v>
      </c>
      <c r="C244" s="42" t="s">
        <v>153</v>
      </c>
      <c r="D244" s="42" t="s">
        <v>515</v>
      </c>
      <c r="E244" s="45">
        <v>2</v>
      </c>
      <c r="F244" s="42" t="s">
        <v>516</v>
      </c>
      <c r="G244" s="91">
        <v>820</v>
      </c>
    </row>
    <row r="245" ht="24" hidden="1" spans="1:7">
      <c r="A245" s="41">
        <v>242</v>
      </c>
      <c r="B245" s="89" t="s">
        <v>457</v>
      </c>
      <c r="C245" s="42" t="s">
        <v>65</v>
      </c>
      <c r="D245" s="42" t="s">
        <v>517</v>
      </c>
      <c r="E245" s="45">
        <v>4</v>
      </c>
      <c r="F245" s="42" t="s">
        <v>518</v>
      </c>
      <c r="G245" s="91">
        <v>3880</v>
      </c>
    </row>
    <row r="246" hidden="1" spans="1:7">
      <c r="A246" s="41">
        <v>243</v>
      </c>
      <c r="B246" s="89" t="s">
        <v>457</v>
      </c>
      <c r="C246" s="96" t="s">
        <v>52</v>
      </c>
      <c r="D246" s="45" t="s">
        <v>519</v>
      </c>
      <c r="E246" s="45">
        <v>4</v>
      </c>
      <c r="F246" s="97" t="s">
        <v>520</v>
      </c>
      <c r="G246" s="93">
        <v>5000</v>
      </c>
    </row>
    <row r="247" hidden="1" spans="1:7">
      <c r="A247" s="41">
        <v>244</v>
      </c>
      <c r="B247" s="89" t="s">
        <v>457</v>
      </c>
      <c r="C247" s="96" t="s">
        <v>65</v>
      </c>
      <c r="D247" s="45" t="s">
        <v>521</v>
      </c>
      <c r="E247" s="45">
        <v>4</v>
      </c>
      <c r="F247" s="97" t="s">
        <v>522</v>
      </c>
      <c r="G247" s="93">
        <v>900</v>
      </c>
    </row>
    <row r="248" hidden="1" spans="1:7">
      <c r="A248" s="41">
        <v>245</v>
      </c>
      <c r="B248" s="89" t="s">
        <v>457</v>
      </c>
      <c r="C248" s="96" t="s">
        <v>153</v>
      </c>
      <c r="D248" s="45" t="s">
        <v>523</v>
      </c>
      <c r="E248" s="45">
        <v>1</v>
      </c>
      <c r="F248" s="97" t="s">
        <v>524</v>
      </c>
      <c r="G248" s="93">
        <v>740</v>
      </c>
    </row>
    <row r="249" hidden="1" spans="1:7">
      <c r="A249" s="41">
        <v>246</v>
      </c>
      <c r="B249" s="89" t="s">
        <v>457</v>
      </c>
      <c r="C249" s="45" t="s">
        <v>156</v>
      </c>
      <c r="D249" s="45" t="s">
        <v>525</v>
      </c>
      <c r="E249" s="45">
        <v>1</v>
      </c>
      <c r="F249" s="97" t="s">
        <v>526</v>
      </c>
      <c r="G249" s="45">
        <v>480</v>
      </c>
    </row>
    <row r="250" hidden="1" spans="1:7">
      <c r="A250" s="41">
        <v>247</v>
      </c>
      <c r="B250" s="98" t="s">
        <v>527</v>
      </c>
      <c r="C250" s="98" t="s">
        <v>168</v>
      </c>
      <c r="D250" s="98" t="s">
        <v>528</v>
      </c>
      <c r="E250" s="98" t="s">
        <v>529</v>
      </c>
      <c r="F250" s="99" t="s">
        <v>530</v>
      </c>
      <c r="G250" s="50">
        <v>400</v>
      </c>
    </row>
    <row r="251" hidden="1" spans="1:7">
      <c r="A251" s="41">
        <v>248</v>
      </c>
      <c r="B251" s="98" t="s">
        <v>527</v>
      </c>
      <c r="C251" s="98" t="s">
        <v>168</v>
      </c>
      <c r="D251" s="98" t="s">
        <v>531</v>
      </c>
      <c r="E251" s="98" t="s">
        <v>532</v>
      </c>
      <c r="F251" s="99" t="s">
        <v>533</v>
      </c>
      <c r="G251" s="50">
        <v>1200</v>
      </c>
    </row>
    <row r="252" hidden="1" spans="1:7">
      <c r="A252" s="41">
        <v>249</v>
      </c>
      <c r="B252" s="98" t="s">
        <v>527</v>
      </c>
      <c r="C252" s="98" t="s">
        <v>52</v>
      </c>
      <c r="D252" s="98" t="s">
        <v>534</v>
      </c>
      <c r="E252" s="98" t="s">
        <v>529</v>
      </c>
      <c r="F252" s="99" t="s">
        <v>444</v>
      </c>
      <c r="G252" s="50">
        <v>400</v>
      </c>
    </row>
    <row r="253" hidden="1" spans="1:7">
      <c r="A253" s="41">
        <v>250</v>
      </c>
      <c r="B253" s="98" t="s">
        <v>527</v>
      </c>
      <c r="C253" s="98" t="s">
        <v>52</v>
      </c>
      <c r="D253" s="98" t="s">
        <v>535</v>
      </c>
      <c r="E253" s="98" t="s">
        <v>532</v>
      </c>
      <c r="F253" s="99" t="s">
        <v>536</v>
      </c>
      <c r="G253" s="50">
        <v>700</v>
      </c>
    </row>
    <row r="254" hidden="1" spans="1:7">
      <c r="A254" s="41">
        <v>251</v>
      </c>
      <c r="B254" s="98" t="s">
        <v>527</v>
      </c>
      <c r="C254" s="98" t="s">
        <v>143</v>
      </c>
      <c r="D254" s="98" t="s">
        <v>537</v>
      </c>
      <c r="E254" s="98" t="s">
        <v>538</v>
      </c>
      <c r="F254" s="99" t="s">
        <v>539</v>
      </c>
      <c r="G254" s="50">
        <v>960</v>
      </c>
    </row>
    <row r="255" hidden="1" spans="1:7">
      <c r="A255" s="41">
        <v>252</v>
      </c>
      <c r="B255" s="98" t="s">
        <v>527</v>
      </c>
      <c r="C255" s="98" t="s">
        <v>156</v>
      </c>
      <c r="D255" s="98" t="s">
        <v>540</v>
      </c>
      <c r="E255" s="98" t="s">
        <v>538</v>
      </c>
      <c r="F255" s="99" t="s">
        <v>541</v>
      </c>
      <c r="G255" s="50">
        <v>200</v>
      </c>
    </row>
    <row r="256" hidden="1" spans="1:7">
      <c r="A256" s="41">
        <v>253</v>
      </c>
      <c r="B256" s="98" t="s">
        <v>527</v>
      </c>
      <c r="C256" s="98" t="s">
        <v>55</v>
      </c>
      <c r="D256" s="98" t="s">
        <v>542</v>
      </c>
      <c r="E256" s="98" t="s">
        <v>529</v>
      </c>
      <c r="F256" s="99" t="s">
        <v>541</v>
      </c>
      <c r="G256" s="50">
        <v>200</v>
      </c>
    </row>
    <row r="257" hidden="1" spans="1:7">
      <c r="A257" s="41">
        <v>254</v>
      </c>
      <c r="B257" s="98" t="s">
        <v>527</v>
      </c>
      <c r="C257" s="98" t="s">
        <v>162</v>
      </c>
      <c r="D257" s="98" t="s">
        <v>543</v>
      </c>
      <c r="E257" s="98" t="s">
        <v>532</v>
      </c>
      <c r="F257" s="99" t="s">
        <v>544</v>
      </c>
      <c r="G257" s="50">
        <v>300</v>
      </c>
    </row>
    <row r="258" hidden="1" spans="1:7">
      <c r="A258" s="41">
        <v>255</v>
      </c>
      <c r="B258" s="98" t="s">
        <v>527</v>
      </c>
      <c r="C258" s="98" t="s">
        <v>165</v>
      </c>
      <c r="D258" s="98" t="s">
        <v>545</v>
      </c>
      <c r="E258" s="98" t="s">
        <v>532</v>
      </c>
      <c r="F258" s="99" t="s">
        <v>546</v>
      </c>
      <c r="G258" s="50">
        <v>300</v>
      </c>
    </row>
    <row r="259" hidden="1" spans="1:7">
      <c r="A259" s="41">
        <v>256</v>
      </c>
      <c r="B259" s="41" t="s">
        <v>547</v>
      </c>
      <c r="C259" s="44">
        <v>1</v>
      </c>
      <c r="D259" s="44" t="s">
        <v>548</v>
      </c>
      <c r="E259" s="44">
        <v>3</v>
      </c>
      <c r="F259" s="100" t="s">
        <v>549</v>
      </c>
      <c r="G259" s="44">
        <v>1600</v>
      </c>
    </row>
    <row r="260" hidden="1" spans="1:7">
      <c r="A260" s="41">
        <v>257</v>
      </c>
      <c r="B260" s="41" t="s">
        <v>547</v>
      </c>
      <c r="C260" s="44">
        <v>3</v>
      </c>
      <c r="D260" s="44" t="s">
        <v>550</v>
      </c>
      <c r="E260" s="44">
        <v>5</v>
      </c>
      <c r="F260" s="101" t="s">
        <v>551</v>
      </c>
      <c r="G260" s="41">
        <v>400</v>
      </c>
    </row>
    <row r="261" hidden="1" spans="1:7">
      <c r="A261" s="41">
        <v>258</v>
      </c>
      <c r="B261" s="41" t="s">
        <v>547</v>
      </c>
      <c r="C261" s="102">
        <v>4</v>
      </c>
      <c r="D261" s="102" t="s">
        <v>552</v>
      </c>
      <c r="E261" s="44">
        <v>4</v>
      </c>
      <c r="F261" s="103" t="s">
        <v>553</v>
      </c>
      <c r="G261" s="102">
        <v>600</v>
      </c>
    </row>
    <row r="262" hidden="1" spans="1:7">
      <c r="A262" s="41">
        <v>259</v>
      </c>
      <c r="B262" s="41" t="s">
        <v>547</v>
      </c>
      <c r="C262" s="102">
        <v>3</v>
      </c>
      <c r="D262" s="102" t="s">
        <v>554</v>
      </c>
      <c r="E262" s="44">
        <v>2</v>
      </c>
      <c r="F262" s="103" t="s">
        <v>149</v>
      </c>
      <c r="G262" s="102">
        <v>240</v>
      </c>
    </row>
    <row r="263" hidden="1" spans="1:7">
      <c r="A263" s="41">
        <v>260</v>
      </c>
      <c r="B263" s="41" t="s">
        <v>547</v>
      </c>
      <c r="C263" s="102">
        <v>5</v>
      </c>
      <c r="D263" s="102" t="s">
        <v>555</v>
      </c>
      <c r="E263" s="44">
        <v>4</v>
      </c>
      <c r="F263" s="103" t="s">
        <v>556</v>
      </c>
      <c r="G263" s="102">
        <v>900</v>
      </c>
    </row>
    <row r="264" hidden="1" spans="1:7">
      <c r="A264" s="41">
        <v>261</v>
      </c>
      <c r="B264" s="41" t="s">
        <v>547</v>
      </c>
      <c r="C264" s="102">
        <v>5</v>
      </c>
      <c r="D264" s="102" t="s">
        <v>557</v>
      </c>
      <c r="E264" s="44">
        <v>6</v>
      </c>
      <c r="F264" s="103" t="s">
        <v>558</v>
      </c>
      <c r="G264" s="102">
        <v>1800</v>
      </c>
    </row>
    <row r="265" hidden="1" spans="1:7">
      <c r="A265" s="41">
        <v>262</v>
      </c>
      <c r="B265" s="41" t="s">
        <v>547</v>
      </c>
      <c r="C265" s="41">
        <v>6</v>
      </c>
      <c r="D265" s="41" t="s">
        <v>559</v>
      </c>
      <c r="E265" s="44">
        <v>2</v>
      </c>
      <c r="F265" s="101" t="s">
        <v>560</v>
      </c>
      <c r="G265" s="41">
        <v>220</v>
      </c>
    </row>
    <row r="266" hidden="1" spans="1:7">
      <c r="A266" s="41">
        <v>263</v>
      </c>
      <c r="B266" s="41" t="s">
        <v>547</v>
      </c>
      <c r="C266" s="41">
        <v>6</v>
      </c>
      <c r="D266" s="41" t="s">
        <v>561</v>
      </c>
      <c r="E266" s="44">
        <v>3</v>
      </c>
      <c r="F266" s="101" t="s">
        <v>562</v>
      </c>
      <c r="G266" s="41">
        <v>500</v>
      </c>
    </row>
    <row r="267" hidden="1" spans="1:7">
      <c r="A267" s="41">
        <v>264</v>
      </c>
      <c r="B267" s="41" t="s">
        <v>547</v>
      </c>
      <c r="C267" s="102">
        <v>8</v>
      </c>
      <c r="D267" s="102" t="s">
        <v>563</v>
      </c>
      <c r="E267" s="44">
        <v>2</v>
      </c>
      <c r="F267" s="103" t="s">
        <v>440</v>
      </c>
      <c r="G267" s="102">
        <v>200</v>
      </c>
    </row>
    <row r="268" hidden="1" spans="1:7">
      <c r="A268" s="41">
        <v>265</v>
      </c>
      <c r="B268" s="41" t="s">
        <v>547</v>
      </c>
      <c r="C268" s="41">
        <v>8</v>
      </c>
      <c r="D268" s="41" t="s">
        <v>564</v>
      </c>
      <c r="E268" s="44">
        <v>3</v>
      </c>
      <c r="F268" s="101" t="s">
        <v>142</v>
      </c>
      <c r="G268" s="41">
        <v>400</v>
      </c>
    </row>
    <row r="269" hidden="1" spans="1:7">
      <c r="A269" s="41">
        <v>266</v>
      </c>
      <c r="B269" s="41" t="s">
        <v>547</v>
      </c>
      <c r="C269" s="61">
        <v>8</v>
      </c>
      <c r="D269" s="61" t="s">
        <v>565</v>
      </c>
      <c r="E269" s="44">
        <v>1</v>
      </c>
      <c r="F269" s="101" t="s">
        <v>566</v>
      </c>
      <c r="G269" s="44">
        <v>200</v>
      </c>
    </row>
    <row r="270" hidden="1" spans="1:7">
      <c r="A270" s="41">
        <v>267</v>
      </c>
      <c r="B270" s="41" t="s">
        <v>547</v>
      </c>
      <c r="C270" s="41">
        <v>11</v>
      </c>
      <c r="D270" s="41" t="s">
        <v>567</v>
      </c>
      <c r="E270" s="44">
        <v>3</v>
      </c>
      <c r="F270" s="101" t="s">
        <v>568</v>
      </c>
      <c r="G270" s="41">
        <v>340</v>
      </c>
    </row>
    <row r="271" hidden="1" spans="1:7">
      <c r="A271" s="41">
        <v>268</v>
      </c>
      <c r="B271" s="41" t="s">
        <v>547</v>
      </c>
      <c r="C271" s="61">
        <v>13</v>
      </c>
      <c r="D271" s="61" t="s">
        <v>569</v>
      </c>
      <c r="E271" s="104">
        <v>2</v>
      </c>
      <c r="F271" s="62" t="s">
        <v>570</v>
      </c>
      <c r="G271" s="61">
        <v>300</v>
      </c>
    </row>
    <row r="272" hidden="1" spans="1:7">
      <c r="A272" s="41">
        <v>269</v>
      </c>
      <c r="B272" s="41" t="s">
        <v>547</v>
      </c>
      <c r="C272" s="61">
        <v>7</v>
      </c>
      <c r="D272" s="61" t="s">
        <v>571</v>
      </c>
      <c r="E272" s="61">
        <v>3</v>
      </c>
      <c r="F272" s="62" t="s">
        <v>572</v>
      </c>
      <c r="G272" s="61">
        <v>300</v>
      </c>
    </row>
    <row r="273" hidden="1" spans="1:7">
      <c r="A273" s="41">
        <v>270</v>
      </c>
      <c r="B273" s="41" t="s">
        <v>547</v>
      </c>
      <c r="C273" s="61">
        <v>8</v>
      </c>
      <c r="D273" s="61" t="s">
        <v>573</v>
      </c>
      <c r="E273" s="61">
        <v>2</v>
      </c>
      <c r="F273" s="62" t="s">
        <v>574</v>
      </c>
      <c r="G273" s="61">
        <v>500</v>
      </c>
    </row>
    <row r="274" hidden="1" spans="1:7">
      <c r="A274" s="41">
        <v>271</v>
      </c>
      <c r="B274" s="41" t="s">
        <v>547</v>
      </c>
      <c r="C274" s="44">
        <v>8</v>
      </c>
      <c r="D274" s="44" t="s">
        <v>575</v>
      </c>
      <c r="E274" s="44">
        <v>3</v>
      </c>
      <c r="F274" s="43" t="s">
        <v>54</v>
      </c>
      <c r="G274" s="44">
        <v>220</v>
      </c>
    </row>
    <row r="275" hidden="1" spans="1:7">
      <c r="A275" s="41">
        <v>272</v>
      </c>
      <c r="B275" s="41" t="s">
        <v>576</v>
      </c>
      <c r="C275" s="43"/>
      <c r="D275" s="41" t="s">
        <v>577</v>
      </c>
      <c r="E275" s="41">
        <v>1</v>
      </c>
      <c r="F275" s="41" t="s">
        <v>578</v>
      </c>
      <c r="G275" s="41">
        <v>3250</v>
      </c>
    </row>
    <row r="276" hidden="1" spans="1:7">
      <c r="A276" s="41">
        <v>273</v>
      </c>
      <c r="B276" s="41" t="s">
        <v>576</v>
      </c>
      <c r="C276" s="43"/>
      <c r="D276" s="41" t="s">
        <v>579</v>
      </c>
      <c r="E276" s="41">
        <v>3</v>
      </c>
      <c r="F276" s="41" t="s">
        <v>580</v>
      </c>
      <c r="G276" s="41">
        <v>280</v>
      </c>
    </row>
    <row r="277" hidden="1" spans="1:7">
      <c r="A277" s="41">
        <v>274</v>
      </c>
      <c r="B277" s="41" t="s">
        <v>576</v>
      </c>
      <c r="C277" s="43"/>
      <c r="D277" s="41" t="s">
        <v>581</v>
      </c>
      <c r="E277" s="41">
        <v>2</v>
      </c>
      <c r="F277" s="41" t="s">
        <v>440</v>
      </c>
      <c r="G277" s="41">
        <v>200</v>
      </c>
    </row>
    <row r="278" hidden="1" spans="1:7">
      <c r="A278" s="41">
        <v>275</v>
      </c>
      <c r="B278" s="41" t="s">
        <v>576</v>
      </c>
      <c r="C278" s="43"/>
      <c r="D278" s="41" t="s">
        <v>582</v>
      </c>
      <c r="E278" s="41">
        <v>3</v>
      </c>
      <c r="F278" s="41" t="s">
        <v>39</v>
      </c>
      <c r="G278" s="41">
        <v>300</v>
      </c>
    </row>
    <row r="279" hidden="1" spans="1:7">
      <c r="A279" s="41">
        <v>276</v>
      </c>
      <c r="B279" s="49" t="s">
        <v>583</v>
      </c>
      <c r="C279" s="50">
        <v>1</v>
      </c>
      <c r="D279" s="50" t="s">
        <v>584</v>
      </c>
      <c r="E279" s="44">
        <v>2</v>
      </c>
      <c r="F279" s="50" t="s">
        <v>585</v>
      </c>
      <c r="G279" s="50">
        <v>820</v>
      </c>
    </row>
    <row r="280" hidden="1" spans="1:7">
      <c r="A280" s="41">
        <v>277</v>
      </c>
      <c r="B280" s="49" t="s">
        <v>583</v>
      </c>
      <c r="C280" s="50">
        <v>1</v>
      </c>
      <c r="D280" s="50" t="s">
        <v>586</v>
      </c>
      <c r="E280" s="44">
        <v>1</v>
      </c>
      <c r="F280" s="51" t="s">
        <v>272</v>
      </c>
      <c r="G280" s="51">
        <v>320</v>
      </c>
    </row>
    <row r="281" hidden="1" spans="1:7">
      <c r="A281" s="41">
        <v>278</v>
      </c>
      <c r="B281" s="49" t="s">
        <v>583</v>
      </c>
      <c r="C281" s="50">
        <v>1</v>
      </c>
      <c r="D281" s="50" t="s">
        <v>587</v>
      </c>
      <c r="E281" s="44">
        <v>6</v>
      </c>
      <c r="F281" s="51" t="s">
        <v>588</v>
      </c>
      <c r="G281" s="51">
        <v>460</v>
      </c>
    </row>
    <row r="282" hidden="1" spans="1:7">
      <c r="A282" s="41">
        <v>279</v>
      </c>
      <c r="B282" s="49" t="s">
        <v>583</v>
      </c>
      <c r="C282" s="50">
        <v>2</v>
      </c>
      <c r="D282" s="50" t="s">
        <v>589</v>
      </c>
      <c r="E282" s="44">
        <v>5</v>
      </c>
      <c r="F282" s="51" t="s">
        <v>590</v>
      </c>
      <c r="G282" s="51">
        <v>1000</v>
      </c>
    </row>
    <row r="283" hidden="1" spans="1:7">
      <c r="A283" s="41">
        <v>280</v>
      </c>
      <c r="B283" s="49" t="s">
        <v>583</v>
      </c>
      <c r="C283" s="50">
        <v>3</v>
      </c>
      <c r="D283" s="50" t="s">
        <v>591</v>
      </c>
      <c r="E283" s="44">
        <v>4</v>
      </c>
      <c r="F283" s="51" t="s">
        <v>592</v>
      </c>
      <c r="G283" s="51">
        <v>1850</v>
      </c>
    </row>
    <row r="284" ht="24" hidden="1" spans="1:7">
      <c r="A284" s="41">
        <v>281</v>
      </c>
      <c r="B284" s="49" t="s">
        <v>583</v>
      </c>
      <c r="C284" s="50">
        <v>4</v>
      </c>
      <c r="D284" s="50" t="s">
        <v>593</v>
      </c>
      <c r="E284" s="44">
        <v>3</v>
      </c>
      <c r="F284" s="51" t="s">
        <v>594</v>
      </c>
      <c r="G284" s="44">
        <v>651</v>
      </c>
    </row>
    <row r="285" hidden="1" spans="1:7">
      <c r="A285" s="41">
        <v>282</v>
      </c>
      <c r="B285" s="49" t="s">
        <v>583</v>
      </c>
      <c r="C285" s="58">
        <v>4</v>
      </c>
      <c r="D285" s="58" t="s">
        <v>595</v>
      </c>
      <c r="E285" s="44">
        <v>8</v>
      </c>
      <c r="F285" s="58" t="s">
        <v>596</v>
      </c>
      <c r="G285" s="44">
        <v>750</v>
      </c>
    </row>
    <row r="286" hidden="1" spans="1:7">
      <c r="A286" s="41">
        <v>283</v>
      </c>
      <c r="B286" s="49" t="s">
        <v>583</v>
      </c>
      <c r="C286" s="58">
        <v>4</v>
      </c>
      <c r="D286" s="58" t="s">
        <v>597</v>
      </c>
      <c r="E286" s="44">
        <v>4</v>
      </c>
      <c r="F286" s="58" t="s">
        <v>598</v>
      </c>
      <c r="G286" s="44">
        <v>330</v>
      </c>
    </row>
    <row r="287" hidden="1" spans="1:7">
      <c r="A287" s="41">
        <v>284</v>
      </c>
      <c r="B287" s="49" t="s">
        <v>583</v>
      </c>
      <c r="C287" s="58">
        <v>4</v>
      </c>
      <c r="D287" s="58" t="s">
        <v>599</v>
      </c>
      <c r="E287" s="44">
        <v>8</v>
      </c>
      <c r="F287" s="58" t="s">
        <v>600</v>
      </c>
      <c r="G287" s="44">
        <v>160</v>
      </c>
    </row>
    <row r="288" hidden="1" spans="1:7">
      <c r="A288" s="41">
        <v>285</v>
      </c>
      <c r="B288" s="49" t="s">
        <v>583</v>
      </c>
      <c r="C288" s="58">
        <v>4</v>
      </c>
      <c r="D288" s="58" t="s">
        <v>601</v>
      </c>
      <c r="E288" s="44">
        <v>2</v>
      </c>
      <c r="F288" s="58" t="s">
        <v>602</v>
      </c>
      <c r="G288" s="44">
        <v>620</v>
      </c>
    </row>
    <row r="289" hidden="1" spans="1:7">
      <c r="A289" s="41">
        <v>286</v>
      </c>
      <c r="B289" s="49" t="s">
        <v>583</v>
      </c>
      <c r="C289" s="51">
        <v>4</v>
      </c>
      <c r="D289" s="51" t="s">
        <v>603</v>
      </c>
      <c r="E289" s="44">
        <v>1</v>
      </c>
      <c r="F289" s="51" t="s">
        <v>604</v>
      </c>
      <c r="G289" s="44">
        <v>100</v>
      </c>
    </row>
    <row r="290" hidden="1" spans="1:7">
      <c r="A290" s="41">
        <v>287</v>
      </c>
      <c r="B290" s="49" t="s">
        <v>583</v>
      </c>
      <c r="C290" s="105">
        <v>5</v>
      </c>
      <c r="D290" s="105" t="s">
        <v>605</v>
      </c>
      <c r="E290" s="106"/>
      <c r="F290" s="105" t="s">
        <v>606</v>
      </c>
      <c r="G290" s="106">
        <v>240</v>
      </c>
    </row>
    <row r="291" hidden="1" spans="1:7">
      <c r="A291" s="41">
        <v>288</v>
      </c>
      <c r="B291" s="49" t="s">
        <v>583</v>
      </c>
      <c r="C291" s="105">
        <v>5</v>
      </c>
      <c r="D291" s="105" t="s">
        <v>607</v>
      </c>
      <c r="E291" s="106">
        <v>2</v>
      </c>
      <c r="F291" s="105" t="s">
        <v>440</v>
      </c>
      <c r="G291" s="106">
        <v>200</v>
      </c>
    </row>
    <row r="292" hidden="1" spans="1:7">
      <c r="A292" s="41">
        <v>289</v>
      </c>
      <c r="B292" s="49" t="s">
        <v>583</v>
      </c>
      <c r="C292" s="105">
        <v>5</v>
      </c>
      <c r="D292" s="105" t="s">
        <v>608</v>
      </c>
      <c r="E292" s="106">
        <v>3</v>
      </c>
      <c r="F292" s="105" t="s">
        <v>609</v>
      </c>
      <c r="G292" s="106">
        <v>508</v>
      </c>
    </row>
    <row r="293" hidden="1" spans="1:7">
      <c r="A293" s="41">
        <v>290</v>
      </c>
      <c r="B293" s="49" t="s">
        <v>583</v>
      </c>
      <c r="C293" s="105">
        <v>5</v>
      </c>
      <c r="D293" s="105" t="s">
        <v>610</v>
      </c>
      <c r="E293" s="106">
        <v>4</v>
      </c>
      <c r="F293" s="105" t="s">
        <v>611</v>
      </c>
      <c r="G293" s="106">
        <v>1440</v>
      </c>
    </row>
    <row r="294" hidden="1" spans="1:7">
      <c r="A294" s="41">
        <v>291</v>
      </c>
      <c r="B294" s="49" t="s">
        <v>583</v>
      </c>
      <c r="C294" s="105">
        <v>5</v>
      </c>
      <c r="D294" s="105" t="s">
        <v>612</v>
      </c>
      <c r="E294" s="106">
        <v>3</v>
      </c>
      <c r="F294" s="105" t="s">
        <v>613</v>
      </c>
      <c r="G294" s="106">
        <v>460</v>
      </c>
    </row>
    <row r="295" hidden="1" spans="1:7">
      <c r="A295" s="41">
        <v>292</v>
      </c>
      <c r="B295" s="49" t="s">
        <v>583</v>
      </c>
      <c r="C295" s="51">
        <v>6</v>
      </c>
      <c r="D295" s="51" t="s">
        <v>614</v>
      </c>
      <c r="E295" s="44">
        <v>3</v>
      </c>
      <c r="F295" s="51" t="s">
        <v>615</v>
      </c>
      <c r="G295" s="44">
        <v>820</v>
      </c>
    </row>
    <row r="296" hidden="1" spans="1:7">
      <c r="A296" s="41">
        <v>293</v>
      </c>
      <c r="B296" s="49" t="s">
        <v>583</v>
      </c>
      <c r="C296" s="58">
        <v>6</v>
      </c>
      <c r="D296" s="58" t="s">
        <v>616</v>
      </c>
      <c r="E296" s="44">
        <v>5</v>
      </c>
      <c r="F296" s="58" t="s">
        <v>617</v>
      </c>
      <c r="G296" s="44">
        <v>344</v>
      </c>
    </row>
    <row r="297" hidden="1" spans="1:7">
      <c r="A297" s="41">
        <v>294</v>
      </c>
      <c r="B297" s="49" t="s">
        <v>583</v>
      </c>
      <c r="C297" s="51">
        <v>6</v>
      </c>
      <c r="D297" s="51" t="s">
        <v>618</v>
      </c>
      <c r="E297" s="44">
        <v>2</v>
      </c>
      <c r="F297" s="51" t="s">
        <v>619</v>
      </c>
      <c r="G297" s="44">
        <v>114</v>
      </c>
    </row>
    <row r="298" hidden="1" spans="1:7">
      <c r="A298" s="41">
        <v>295</v>
      </c>
      <c r="B298" s="49" t="s">
        <v>583</v>
      </c>
      <c r="C298" s="60">
        <v>6</v>
      </c>
      <c r="D298" s="60" t="s">
        <v>620</v>
      </c>
      <c r="E298" s="44">
        <v>2</v>
      </c>
      <c r="F298" s="51" t="s">
        <v>621</v>
      </c>
      <c r="G298" s="44">
        <v>128</v>
      </c>
    </row>
    <row r="299" hidden="1" spans="1:7">
      <c r="A299" s="41">
        <v>296</v>
      </c>
      <c r="B299" s="49" t="s">
        <v>583</v>
      </c>
      <c r="C299" s="51">
        <v>6</v>
      </c>
      <c r="D299" s="51" t="s">
        <v>622</v>
      </c>
      <c r="E299" s="44">
        <v>3</v>
      </c>
      <c r="F299" s="51" t="s">
        <v>623</v>
      </c>
      <c r="G299" s="44">
        <v>538</v>
      </c>
    </row>
    <row r="300" hidden="1" spans="1:7">
      <c r="A300" s="41">
        <v>297</v>
      </c>
      <c r="B300" s="49" t="s">
        <v>583</v>
      </c>
      <c r="C300" s="61">
        <v>7</v>
      </c>
      <c r="D300" s="61" t="s">
        <v>624</v>
      </c>
      <c r="E300" s="104">
        <v>3</v>
      </c>
      <c r="F300" s="107" t="s">
        <v>625</v>
      </c>
      <c r="G300" s="104">
        <v>1780</v>
      </c>
    </row>
    <row r="301" hidden="1" spans="1:7">
      <c r="A301" s="41">
        <v>298</v>
      </c>
      <c r="B301" s="49" t="s">
        <v>583</v>
      </c>
      <c r="C301" s="61">
        <v>7</v>
      </c>
      <c r="D301" s="61" t="s">
        <v>626</v>
      </c>
      <c r="E301" s="104">
        <v>6</v>
      </c>
      <c r="F301" s="107" t="s">
        <v>627</v>
      </c>
      <c r="G301" s="104">
        <v>2040</v>
      </c>
    </row>
    <row r="302" hidden="1" spans="1:7">
      <c r="A302" s="41">
        <v>299</v>
      </c>
      <c r="B302" s="49" t="s">
        <v>583</v>
      </c>
      <c r="C302" s="61">
        <v>7</v>
      </c>
      <c r="D302" s="61" t="s">
        <v>628</v>
      </c>
      <c r="E302" s="104">
        <v>2</v>
      </c>
      <c r="F302" s="107" t="s">
        <v>629</v>
      </c>
      <c r="G302" s="104">
        <v>910</v>
      </c>
    </row>
    <row r="303" hidden="1" spans="1:7">
      <c r="A303" s="41">
        <v>300</v>
      </c>
      <c r="B303" s="49" t="s">
        <v>583</v>
      </c>
      <c r="C303" s="61">
        <v>7</v>
      </c>
      <c r="D303" s="61" t="s">
        <v>630</v>
      </c>
      <c r="E303" s="104">
        <v>1</v>
      </c>
      <c r="F303" s="107" t="s">
        <v>631</v>
      </c>
      <c r="G303" s="104">
        <v>1050</v>
      </c>
    </row>
    <row r="304" hidden="1" spans="1:7">
      <c r="A304" s="41">
        <v>301</v>
      </c>
      <c r="B304" s="49" t="s">
        <v>583</v>
      </c>
      <c r="C304" s="61">
        <v>7</v>
      </c>
      <c r="D304" s="61" t="s">
        <v>632</v>
      </c>
      <c r="E304" s="104">
        <v>1</v>
      </c>
      <c r="F304" s="107" t="s">
        <v>633</v>
      </c>
      <c r="G304" s="104">
        <v>750</v>
      </c>
    </row>
    <row r="305" hidden="1" spans="1:7">
      <c r="A305" s="41">
        <v>302</v>
      </c>
      <c r="B305" s="49" t="s">
        <v>583</v>
      </c>
      <c r="C305" s="61">
        <v>7</v>
      </c>
      <c r="D305" s="61" t="s">
        <v>634</v>
      </c>
      <c r="E305" s="104">
        <v>1</v>
      </c>
      <c r="F305" s="61" t="s">
        <v>635</v>
      </c>
      <c r="G305" s="104">
        <v>250</v>
      </c>
    </row>
    <row r="306" hidden="1" spans="1:7">
      <c r="A306" s="41">
        <v>303</v>
      </c>
      <c r="B306" s="49" t="s">
        <v>583</v>
      </c>
      <c r="C306" s="61">
        <v>7</v>
      </c>
      <c r="D306" s="61" t="s">
        <v>636</v>
      </c>
      <c r="E306" s="104">
        <v>3</v>
      </c>
      <c r="F306" s="107" t="s">
        <v>637</v>
      </c>
      <c r="G306" s="104">
        <v>900</v>
      </c>
    </row>
    <row r="307" hidden="1" spans="1:7">
      <c r="A307" s="41">
        <v>304</v>
      </c>
      <c r="B307" s="49" t="s">
        <v>583</v>
      </c>
      <c r="C307" s="61">
        <v>8</v>
      </c>
      <c r="D307" s="61" t="s">
        <v>638</v>
      </c>
      <c r="E307" s="104">
        <v>4</v>
      </c>
      <c r="F307" s="61" t="s">
        <v>588</v>
      </c>
      <c r="G307" s="104">
        <v>460</v>
      </c>
    </row>
    <row r="308" hidden="1" spans="1:7">
      <c r="A308" s="41">
        <v>305</v>
      </c>
      <c r="B308" s="49" t="s">
        <v>583</v>
      </c>
      <c r="C308" s="61">
        <v>8</v>
      </c>
      <c r="D308" s="61" t="s">
        <v>639</v>
      </c>
      <c r="E308" s="61">
        <v>3</v>
      </c>
      <c r="F308" s="61" t="s">
        <v>640</v>
      </c>
      <c r="G308" s="104">
        <v>500</v>
      </c>
    </row>
    <row r="309" hidden="1" spans="1:7">
      <c r="A309" s="41">
        <v>306</v>
      </c>
      <c r="B309" s="49" t="s">
        <v>583</v>
      </c>
      <c r="C309" s="61">
        <v>8</v>
      </c>
      <c r="D309" s="61" t="s">
        <v>641</v>
      </c>
      <c r="E309" s="61">
        <v>3</v>
      </c>
      <c r="F309" s="61" t="s">
        <v>138</v>
      </c>
      <c r="G309" s="104">
        <v>600</v>
      </c>
    </row>
    <row r="310" ht="14.25" hidden="1" spans="1:7">
      <c r="A310" s="41">
        <v>307</v>
      </c>
      <c r="B310" s="49" t="s">
        <v>583</v>
      </c>
      <c r="C310" s="50">
        <v>8</v>
      </c>
      <c r="D310" s="50" t="s">
        <v>642</v>
      </c>
      <c r="E310" s="50">
        <v>4</v>
      </c>
      <c r="F310" s="50" t="s">
        <v>643</v>
      </c>
      <c r="G310" s="7">
        <v>120</v>
      </c>
    </row>
    <row r="311" hidden="1" spans="1:7">
      <c r="A311" s="41">
        <v>308</v>
      </c>
      <c r="B311" s="49" t="s">
        <v>583</v>
      </c>
      <c r="C311" s="58">
        <v>9</v>
      </c>
      <c r="D311" s="58" t="s">
        <v>644</v>
      </c>
      <c r="E311" s="44">
        <v>2</v>
      </c>
      <c r="F311" s="51" t="s">
        <v>645</v>
      </c>
      <c r="G311" s="108">
        <v>230</v>
      </c>
    </row>
    <row r="312" ht="24" hidden="1" spans="1:7">
      <c r="A312" s="41">
        <v>309</v>
      </c>
      <c r="B312" s="49" t="s">
        <v>583</v>
      </c>
      <c r="C312" s="58">
        <v>9</v>
      </c>
      <c r="D312" s="58" t="s">
        <v>646</v>
      </c>
      <c r="E312" s="44">
        <v>3</v>
      </c>
      <c r="F312" s="51" t="s">
        <v>647</v>
      </c>
      <c r="G312" s="44">
        <v>10150</v>
      </c>
    </row>
    <row r="313" ht="24" hidden="1" spans="1:7">
      <c r="A313" s="41">
        <v>310</v>
      </c>
      <c r="B313" s="49" t="s">
        <v>583</v>
      </c>
      <c r="C313" s="58">
        <v>12</v>
      </c>
      <c r="D313" s="58" t="s">
        <v>648</v>
      </c>
      <c r="E313" s="44">
        <v>2</v>
      </c>
      <c r="F313" s="51" t="s">
        <v>649</v>
      </c>
      <c r="G313" s="44">
        <v>1196</v>
      </c>
    </row>
    <row r="314" hidden="1" spans="1:7">
      <c r="A314" s="41">
        <v>311</v>
      </c>
      <c r="B314" s="49" t="s">
        <v>583</v>
      </c>
      <c r="C314" s="58">
        <v>16</v>
      </c>
      <c r="D314" s="58" t="s">
        <v>650</v>
      </c>
      <c r="E314" s="44">
        <v>4</v>
      </c>
      <c r="F314" s="51" t="s">
        <v>651</v>
      </c>
      <c r="G314" s="44">
        <v>160</v>
      </c>
    </row>
    <row r="315" hidden="1" spans="1:7">
      <c r="A315" s="41">
        <v>312</v>
      </c>
      <c r="B315" s="49" t="s">
        <v>583</v>
      </c>
      <c r="C315" s="58">
        <v>16</v>
      </c>
      <c r="D315" s="58" t="s">
        <v>652</v>
      </c>
      <c r="E315" s="44">
        <v>2</v>
      </c>
      <c r="F315" s="51" t="s">
        <v>653</v>
      </c>
      <c r="G315" s="44">
        <v>140</v>
      </c>
    </row>
    <row r="316" hidden="1" spans="1:7">
      <c r="A316" s="41">
        <v>313</v>
      </c>
      <c r="B316" s="49" t="s">
        <v>583</v>
      </c>
      <c r="C316" s="58">
        <v>16</v>
      </c>
      <c r="D316" s="50" t="s">
        <v>654</v>
      </c>
      <c r="E316" s="44">
        <v>3</v>
      </c>
      <c r="F316" s="51" t="s">
        <v>655</v>
      </c>
      <c r="G316" s="44">
        <v>280</v>
      </c>
    </row>
    <row r="317" hidden="1" spans="1:7">
      <c r="A317" s="41">
        <v>314</v>
      </c>
      <c r="B317" s="49" t="s">
        <v>583</v>
      </c>
      <c r="C317" s="61">
        <v>14</v>
      </c>
      <c r="D317" s="61" t="s">
        <v>656</v>
      </c>
      <c r="E317" s="61">
        <v>6</v>
      </c>
      <c r="F317" s="61" t="s">
        <v>657</v>
      </c>
      <c r="G317" s="104">
        <v>450</v>
      </c>
    </row>
    <row r="318" hidden="1" spans="1:7">
      <c r="A318" s="41">
        <v>315</v>
      </c>
      <c r="B318" s="49" t="s">
        <v>583</v>
      </c>
      <c r="C318" s="61">
        <v>17</v>
      </c>
      <c r="D318" s="61" t="s">
        <v>658</v>
      </c>
      <c r="E318" s="61">
        <v>4</v>
      </c>
      <c r="F318" s="61" t="s">
        <v>659</v>
      </c>
      <c r="G318" s="104">
        <v>420</v>
      </c>
    </row>
    <row r="319" hidden="1" spans="1:7">
      <c r="A319" s="41">
        <v>316</v>
      </c>
      <c r="B319" s="49" t="s">
        <v>583</v>
      </c>
      <c r="C319" s="50">
        <v>17</v>
      </c>
      <c r="D319" s="109" t="s">
        <v>660</v>
      </c>
      <c r="E319" s="109">
        <v>2</v>
      </c>
      <c r="F319" s="109" t="s">
        <v>661</v>
      </c>
      <c r="G319" s="109">
        <v>200</v>
      </c>
    </row>
    <row r="320" hidden="1" spans="1:7">
      <c r="A320" s="41">
        <v>317</v>
      </c>
      <c r="B320" s="61" t="s">
        <v>662</v>
      </c>
      <c r="C320" s="43"/>
      <c r="D320" s="61" t="s">
        <v>663</v>
      </c>
      <c r="E320" s="61">
        <v>9</v>
      </c>
      <c r="F320" s="61" t="s">
        <v>664</v>
      </c>
      <c r="G320" s="61">
        <v>520</v>
      </c>
    </row>
    <row r="321" hidden="1" spans="1:7">
      <c r="A321" s="41">
        <v>318</v>
      </c>
      <c r="B321" s="61" t="s">
        <v>662</v>
      </c>
      <c r="C321" s="43"/>
      <c r="D321" s="61" t="s">
        <v>665</v>
      </c>
      <c r="E321" s="61">
        <v>3</v>
      </c>
      <c r="F321" s="61" t="s">
        <v>666</v>
      </c>
      <c r="G321" s="61">
        <v>840</v>
      </c>
    </row>
    <row r="322" hidden="1" spans="1:7">
      <c r="A322" s="41">
        <v>319</v>
      </c>
      <c r="B322" s="61" t="s">
        <v>662</v>
      </c>
      <c r="C322" s="43"/>
      <c r="D322" s="61" t="s">
        <v>667</v>
      </c>
      <c r="E322" s="61">
        <v>2</v>
      </c>
      <c r="F322" s="61" t="s">
        <v>668</v>
      </c>
      <c r="G322" s="61">
        <v>1100</v>
      </c>
    </row>
    <row r="323" hidden="1" spans="1:7">
      <c r="A323" s="41">
        <v>320</v>
      </c>
      <c r="B323" s="61" t="s">
        <v>662</v>
      </c>
      <c r="C323" s="43"/>
      <c r="D323" s="61" t="s">
        <v>669</v>
      </c>
      <c r="E323" s="61">
        <v>3</v>
      </c>
      <c r="F323" s="61" t="s">
        <v>670</v>
      </c>
      <c r="G323" s="61">
        <v>600</v>
      </c>
    </row>
    <row r="324" hidden="1" spans="1:7">
      <c r="A324" s="41">
        <v>321</v>
      </c>
      <c r="B324" s="61" t="s">
        <v>662</v>
      </c>
      <c r="C324" s="43"/>
      <c r="D324" s="61" t="s">
        <v>671</v>
      </c>
      <c r="E324" s="61">
        <v>5</v>
      </c>
      <c r="F324" s="61" t="s">
        <v>672</v>
      </c>
      <c r="G324" s="61">
        <v>400</v>
      </c>
    </row>
    <row r="325" hidden="1" spans="1:7">
      <c r="A325" s="41">
        <v>322</v>
      </c>
      <c r="B325" s="61" t="s">
        <v>662</v>
      </c>
      <c r="C325" s="43"/>
      <c r="D325" s="61" t="s">
        <v>673</v>
      </c>
      <c r="E325" s="61">
        <v>2</v>
      </c>
      <c r="F325" s="61" t="s">
        <v>674</v>
      </c>
      <c r="G325" s="61">
        <v>1940</v>
      </c>
    </row>
    <row r="326" hidden="1" spans="1:7">
      <c r="A326" s="41">
        <v>323</v>
      </c>
      <c r="B326" s="61" t="s">
        <v>662</v>
      </c>
      <c r="C326" s="43"/>
      <c r="D326" s="61" t="s">
        <v>675</v>
      </c>
      <c r="E326" s="61">
        <v>5</v>
      </c>
      <c r="F326" s="61" t="s">
        <v>676</v>
      </c>
      <c r="G326" s="61">
        <v>1700</v>
      </c>
    </row>
    <row r="327" hidden="1" spans="1:7">
      <c r="A327" s="41">
        <v>324</v>
      </c>
      <c r="B327" s="61" t="s">
        <v>662</v>
      </c>
      <c r="C327" s="43"/>
      <c r="D327" s="61" t="s">
        <v>677</v>
      </c>
      <c r="E327" s="61">
        <v>2</v>
      </c>
      <c r="F327" s="61" t="s">
        <v>678</v>
      </c>
      <c r="G327" s="61">
        <v>500</v>
      </c>
    </row>
    <row r="328" hidden="1" spans="1:7">
      <c r="A328" s="41">
        <v>325</v>
      </c>
      <c r="B328" s="61" t="s">
        <v>662</v>
      </c>
      <c r="C328" s="43"/>
      <c r="D328" s="61" t="s">
        <v>679</v>
      </c>
      <c r="E328" s="61">
        <v>3</v>
      </c>
      <c r="F328" s="61" t="s">
        <v>680</v>
      </c>
      <c r="G328" s="61">
        <v>200</v>
      </c>
    </row>
    <row r="329" hidden="1" spans="1:7">
      <c r="A329" s="41">
        <v>326</v>
      </c>
      <c r="B329" s="61" t="s">
        <v>662</v>
      </c>
      <c r="C329" s="43"/>
      <c r="D329" s="61" t="s">
        <v>681</v>
      </c>
      <c r="E329" s="61">
        <v>3</v>
      </c>
      <c r="F329" s="61" t="s">
        <v>682</v>
      </c>
      <c r="G329" s="61">
        <v>300</v>
      </c>
    </row>
    <row r="330" hidden="1" spans="1:7">
      <c r="A330" s="41">
        <v>327</v>
      </c>
      <c r="B330" s="61" t="s">
        <v>662</v>
      </c>
      <c r="C330" s="43"/>
      <c r="D330" s="61" t="s">
        <v>683</v>
      </c>
      <c r="E330" s="61">
        <v>6</v>
      </c>
      <c r="F330" s="61" t="s">
        <v>684</v>
      </c>
      <c r="G330" s="61">
        <v>600</v>
      </c>
    </row>
    <row r="331" hidden="1" spans="1:7">
      <c r="A331" s="41">
        <v>328</v>
      </c>
      <c r="B331" s="61" t="s">
        <v>662</v>
      </c>
      <c r="C331" s="43"/>
      <c r="D331" s="61" t="s">
        <v>685</v>
      </c>
      <c r="E331" s="61">
        <v>2</v>
      </c>
      <c r="F331" s="61" t="s">
        <v>686</v>
      </c>
      <c r="G331" s="61">
        <v>5000</v>
      </c>
    </row>
    <row r="332" hidden="1" spans="1:7">
      <c r="A332" s="41">
        <v>329</v>
      </c>
      <c r="B332" s="61" t="s">
        <v>662</v>
      </c>
      <c r="C332" s="43"/>
      <c r="D332" s="61" t="s">
        <v>687</v>
      </c>
      <c r="E332" s="61">
        <v>2</v>
      </c>
      <c r="F332" s="61" t="s">
        <v>688</v>
      </c>
      <c r="G332" s="61">
        <v>1600</v>
      </c>
    </row>
    <row r="333" hidden="1" spans="1:7">
      <c r="A333" s="41">
        <v>330</v>
      </c>
      <c r="B333" s="61" t="s">
        <v>662</v>
      </c>
      <c r="C333" s="43"/>
      <c r="D333" s="61" t="s">
        <v>689</v>
      </c>
      <c r="E333" s="61">
        <v>6</v>
      </c>
      <c r="F333" s="61" t="s">
        <v>690</v>
      </c>
      <c r="G333" s="61">
        <v>400</v>
      </c>
    </row>
    <row r="334" hidden="1" spans="1:7">
      <c r="A334" s="41">
        <v>331</v>
      </c>
      <c r="B334" s="61" t="s">
        <v>662</v>
      </c>
      <c r="C334" s="43"/>
      <c r="D334" s="61" t="s">
        <v>691</v>
      </c>
      <c r="E334" s="61">
        <v>5</v>
      </c>
      <c r="F334" s="61" t="s">
        <v>692</v>
      </c>
      <c r="G334" s="61">
        <v>400</v>
      </c>
    </row>
    <row r="335" hidden="1" spans="1:7">
      <c r="A335" s="41">
        <v>332</v>
      </c>
      <c r="B335" s="61" t="s">
        <v>662</v>
      </c>
      <c r="C335" s="43"/>
      <c r="D335" s="61" t="s">
        <v>693</v>
      </c>
      <c r="E335" s="61">
        <v>4</v>
      </c>
      <c r="F335" s="61" t="s">
        <v>694</v>
      </c>
      <c r="G335" s="61">
        <v>700</v>
      </c>
    </row>
    <row r="336" hidden="1" spans="1:7">
      <c r="A336" s="41">
        <v>333</v>
      </c>
      <c r="B336" s="61" t="s">
        <v>662</v>
      </c>
      <c r="C336" s="43"/>
      <c r="D336" s="61" t="s">
        <v>695</v>
      </c>
      <c r="E336" s="61">
        <v>2</v>
      </c>
      <c r="F336" s="61" t="s">
        <v>674</v>
      </c>
      <c r="G336" s="61">
        <v>1940</v>
      </c>
    </row>
    <row r="337" hidden="1" spans="1:7">
      <c r="A337" s="41">
        <v>334</v>
      </c>
      <c r="B337" s="61" t="s">
        <v>662</v>
      </c>
      <c r="C337" s="43"/>
      <c r="D337" s="61" t="s">
        <v>696</v>
      </c>
      <c r="E337" s="61">
        <v>4</v>
      </c>
      <c r="F337" s="61" t="s">
        <v>692</v>
      </c>
      <c r="G337" s="61">
        <v>400</v>
      </c>
    </row>
    <row r="338" hidden="1" spans="1:7">
      <c r="A338" s="41">
        <v>335</v>
      </c>
      <c r="B338" s="61" t="s">
        <v>662</v>
      </c>
      <c r="C338" s="43"/>
      <c r="D338" s="61" t="s">
        <v>697</v>
      </c>
      <c r="E338" s="61">
        <v>2</v>
      </c>
      <c r="F338" s="61" t="s">
        <v>698</v>
      </c>
      <c r="G338" s="61">
        <v>500</v>
      </c>
    </row>
    <row r="339" hidden="1" spans="1:7">
      <c r="A339" s="41">
        <v>336</v>
      </c>
      <c r="B339" s="61" t="s">
        <v>662</v>
      </c>
      <c r="C339" s="43"/>
      <c r="D339" s="61" t="s">
        <v>699</v>
      </c>
      <c r="E339" s="61">
        <v>3</v>
      </c>
      <c r="F339" s="61" t="s">
        <v>692</v>
      </c>
      <c r="G339" s="61">
        <v>400</v>
      </c>
    </row>
    <row r="340" hidden="1" spans="1:7">
      <c r="A340" s="41">
        <v>337</v>
      </c>
      <c r="B340" s="61" t="s">
        <v>662</v>
      </c>
      <c r="C340" s="43"/>
      <c r="D340" s="61" t="s">
        <v>700</v>
      </c>
      <c r="E340" s="61">
        <v>1</v>
      </c>
      <c r="F340" s="61" t="s">
        <v>701</v>
      </c>
      <c r="G340" s="61">
        <v>300</v>
      </c>
    </row>
    <row r="341" hidden="1" spans="1:7">
      <c r="A341" s="41">
        <v>338</v>
      </c>
      <c r="B341" s="61" t="s">
        <v>662</v>
      </c>
      <c r="C341" s="43"/>
      <c r="D341" s="61" t="s">
        <v>702</v>
      </c>
      <c r="E341" s="61">
        <v>8</v>
      </c>
      <c r="F341" s="61" t="s">
        <v>703</v>
      </c>
      <c r="G341" s="61">
        <v>300</v>
      </c>
    </row>
    <row r="342" hidden="1" spans="1:7">
      <c r="A342" s="41">
        <v>339</v>
      </c>
      <c r="B342" s="61" t="s">
        <v>662</v>
      </c>
      <c r="C342" s="43"/>
      <c r="D342" s="61" t="s">
        <v>704</v>
      </c>
      <c r="E342" s="61">
        <v>6</v>
      </c>
      <c r="F342" s="61" t="s">
        <v>703</v>
      </c>
      <c r="G342" s="61">
        <v>300</v>
      </c>
    </row>
    <row r="343" ht="23" hidden="1" customHeight="1" spans="7:7">
      <c r="G343" s="110" t="s">
        <v>705</v>
      </c>
    </row>
  </sheetData>
  <autoFilter xmlns:etc="http://www.wps.cn/officeDocument/2017/etCustomData" ref="A3:H343" etc:filterBottomFollowUsedRange="0">
    <filterColumn colId="1">
      <customFilters>
        <customFilter operator="equal" val="泥矶村"/>
      </customFilters>
    </filterColumn>
    <extLst/>
  </autoFilter>
  <mergeCells count="2">
    <mergeCell ref="A1:H1"/>
    <mergeCell ref="A2:E2"/>
  </mergeCells>
  <dataValidations count="1">
    <dataValidation allowBlank="1" showInputMessage="1" showErrorMessage="1" sqref="C127:C131 C247:C248 F288:F289 F295:F298 G247:G248 C264:D269 F264:G269 C288:D289 C68:D73 C295:D298 F68:G73"/>
  </dataValidations>
  <hyperlinks>
    <hyperlink ref="D215" r:id="rId1" display="彭桂英" tooltip="http://cpadisc4.cpad.gov.cn/cpad/javascript:void(0)"/>
    <hyperlink ref="D233" r:id="rId1" display="廖杏叶" tooltip="http://cpadisc4.cpad.gov.cn/cpad/javascript:void(0)"/>
    <hyperlink ref="D225" r:id="rId1" display="周细山" tooltip="http://cpadisc4.cpad.gov.cn/cpad/javascript:void(0)"/>
    <hyperlink ref="D232" r:id="rId1" display="黄良科" tooltip="http://cpadisc4.cpad.gov.cn/cpad/javascript:void(0)"/>
    <hyperlink ref="D231" r:id="rId1" display="张毕" tooltip="http://cpadisc4.cpad.gov.cn/cpad/javascript:void(0)"/>
    <hyperlink ref="D227" r:id="rId1" display="黄孟章" tooltip="http://cpadisc4.cpad.gov.cn/cpad/javascript:void(0)"/>
    <hyperlink ref="D228" r:id="rId1" display="黄天来" tooltip="http://cpadisc4.cpad.gov.cn/cpad/javascript:void(0)"/>
  </hyperlinks>
  <pageMargins left="0.75" right="0.75" top="0.236111111111111" bottom="1" header="0.511805555555556" footer="0.511805555555556"/>
  <pageSetup paperSize="9" scale="90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1"/>
    <col min="2" max="2" width="11.6666666666667" style="1" customWidth="1"/>
    <col min="3" max="3" width="9" style="1"/>
    <col min="4" max="4" width="30.1083333333333" style="1" customWidth="1"/>
    <col min="5" max="5" width="12.3333333333333" style="1" customWidth="1"/>
    <col min="6" max="16384" width="9" style="1"/>
  </cols>
  <sheetData>
    <row r="1" ht="41" customHeight="1" spans="1:6">
      <c r="A1" s="2" t="s">
        <v>706</v>
      </c>
      <c r="B1" s="2"/>
      <c r="C1" s="2"/>
      <c r="D1" s="2"/>
      <c r="E1" s="2"/>
      <c r="F1" s="2"/>
    </row>
    <row r="2" ht="37" customHeight="1" spans="1:6">
      <c r="A2" s="3" t="s">
        <v>2</v>
      </c>
      <c r="B2" s="3" t="s">
        <v>707</v>
      </c>
      <c r="C2" s="3" t="s">
        <v>708</v>
      </c>
      <c r="D2" s="3" t="s">
        <v>709</v>
      </c>
      <c r="E2" s="3" t="s">
        <v>710</v>
      </c>
      <c r="F2" s="3" t="s">
        <v>9</v>
      </c>
    </row>
    <row r="3" ht="30" customHeight="1" spans="1:6">
      <c r="A3" s="4" t="s">
        <v>538</v>
      </c>
      <c r="B3" s="5" t="s">
        <v>51</v>
      </c>
      <c r="C3" s="6">
        <v>8</v>
      </c>
      <c r="D3" s="7" t="s">
        <v>711</v>
      </c>
      <c r="E3" s="7">
        <v>9440</v>
      </c>
      <c r="F3" s="8"/>
    </row>
    <row r="4" ht="30" customHeight="1" spans="1:6">
      <c r="A4" s="4" t="s">
        <v>529</v>
      </c>
      <c r="B4" s="9" t="s">
        <v>10</v>
      </c>
      <c r="C4" s="6">
        <v>22</v>
      </c>
      <c r="D4" s="7" t="s">
        <v>711</v>
      </c>
      <c r="E4" s="6">
        <v>20750</v>
      </c>
      <c r="F4" s="10"/>
    </row>
    <row r="5" ht="30" customHeight="1" spans="1:6">
      <c r="A5" s="4" t="s">
        <v>532</v>
      </c>
      <c r="B5" s="11" t="s">
        <v>583</v>
      </c>
      <c r="C5" s="7">
        <v>41</v>
      </c>
      <c r="D5" s="7" t="s">
        <v>711</v>
      </c>
      <c r="E5" s="7">
        <v>34439</v>
      </c>
      <c r="F5" s="8"/>
    </row>
    <row r="6" ht="30" customHeight="1" spans="1:6">
      <c r="A6" s="4" t="s">
        <v>712</v>
      </c>
      <c r="B6" s="9" t="s">
        <v>547</v>
      </c>
      <c r="C6" s="6">
        <v>16</v>
      </c>
      <c r="D6" s="7" t="s">
        <v>711</v>
      </c>
      <c r="E6" s="7">
        <v>8720</v>
      </c>
      <c r="F6" s="8"/>
    </row>
    <row r="7" ht="30" customHeight="1" spans="1:6">
      <c r="A7" s="4" t="s">
        <v>713</v>
      </c>
      <c r="B7" s="12" t="s">
        <v>131</v>
      </c>
      <c r="C7" s="6">
        <v>31</v>
      </c>
      <c r="D7" s="7" t="s">
        <v>711</v>
      </c>
      <c r="E7" s="7">
        <v>54157</v>
      </c>
      <c r="F7" s="8"/>
    </row>
    <row r="8" ht="30" customHeight="1" spans="1:6">
      <c r="A8" s="4" t="s">
        <v>503</v>
      </c>
      <c r="B8" s="9" t="s">
        <v>219</v>
      </c>
      <c r="C8" s="6">
        <v>10</v>
      </c>
      <c r="D8" s="7" t="s">
        <v>711</v>
      </c>
      <c r="E8" s="6">
        <v>4120</v>
      </c>
      <c r="F8" s="10"/>
    </row>
    <row r="9" ht="30" customHeight="1" spans="1:6">
      <c r="A9" s="4" t="s">
        <v>714</v>
      </c>
      <c r="B9" s="13" t="s">
        <v>427</v>
      </c>
      <c r="C9" s="6">
        <v>15</v>
      </c>
      <c r="D9" s="7" t="s">
        <v>711</v>
      </c>
      <c r="E9" s="6">
        <v>22460</v>
      </c>
      <c r="F9" s="14"/>
    </row>
    <row r="10" ht="30" customHeight="1" spans="1:6">
      <c r="A10" s="4" t="s">
        <v>715</v>
      </c>
      <c r="B10" s="15" t="s">
        <v>72</v>
      </c>
      <c r="C10" s="6">
        <v>29</v>
      </c>
      <c r="D10" s="7" t="s">
        <v>711</v>
      </c>
      <c r="E10" s="6">
        <v>59387</v>
      </c>
      <c r="F10" s="10"/>
    </row>
    <row r="11" ht="30" customHeight="1" spans="1:6">
      <c r="A11" s="4" t="s">
        <v>716</v>
      </c>
      <c r="B11" s="15" t="s">
        <v>245</v>
      </c>
      <c r="C11" s="7">
        <v>21</v>
      </c>
      <c r="D11" s="7" t="s">
        <v>711</v>
      </c>
      <c r="E11" s="7">
        <v>29690</v>
      </c>
      <c r="F11" s="8"/>
    </row>
    <row r="12" ht="30" customHeight="1" spans="1:6">
      <c r="A12" s="4" t="s">
        <v>717</v>
      </c>
      <c r="B12" s="16" t="s">
        <v>527</v>
      </c>
      <c r="C12" s="6">
        <v>9</v>
      </c>
      <c r="D12" s="7" t="s">
        <v>711</v>
      </c>
      <c r="E12" s="6">
        <v>4660</v>
      </c>
      <c r="F12" s="14"/>
    </row>
    <row r="13" ht="30" customHeight="1" spans="1:6">
      <c r="A13" s="4" t="s">
        <v>718</v>
      </c>
      <c r="B13" s="17" t="s">
        <v>457</v>
      </c>
      <c r="C13" s="6">
        <v>35</v>
      </c>
      <c r="D13" s="7" t="s">
        <v>711</v>
      </c>
      <c r="E13" s="6">
        <v>55340</v>
      </c>
      <c r="F13" s="10"/>
    </row>
    <row r="14" ht="30" customHeight="1" spans="1:6">
      <c r="A14" s="4" t="s">
        <v>719</v>
      </c>
      <c r="B14" s="18" t="s">
        <v>205</v>
      </c>
      <c r="C14" s="6">
        <v>2</v>
      </c>
      <c r="D14" s="7" t="s">
        <v>711</v>
      </c>
      <c r="E14" s="6">
        <v>8700</v>
      </c>
      <c r="F14" s="10"/>
    </row>
    <row r="15" ht="30" customHeight="1" spans="1:6">
      <c r="A15" s="19" t="s">
        <v>720</v>
      </c>
      <c r="B15" s="20" t="s">
        <v>294</v>
      </c>
      <c r="C15" s="21">
        <v>18</v>
      </c>
      <c r="D15" s="21" t="s">
        <v>711</v>
      </c>
      <c r="E15" s="21">
        <v>20540</v>
      </c>
      <c r="F15" s="22"/>
    </row>
    <row r="16" ht="30" customHeight="1" spans="1:6">
      <c r="A16" s="19" t="s">
        <v>721</v>
      </c>
      <c r="B16" s="9" t="s">
        <v>662</v>
      </c>
      <c r="C16" s="23">
        <v>23</v>
      </c>
      <c r="D16" s="21" t="s">
        <v>711</v>
      </c>
      <c r="E16" s="23">
        <v>20940</v>
      </c>
      <c r="F16" s="22"/>
    </row>
    <row r="17" ht="30" customHeight="1" spans="1:6">
      <c r="A17" s="4" t="s">
        <v>722</v>
      </c>
      <c r="B17" s="24" t="s">
        <v>334</v>
      </c>
      <c r="C17" s="6">
        <v>50</v>
      </c>
      <c r="D17" s="7" t="s">
        <v>711</v>
      </c>
      <c r="E17" s="6">
        <v>144030</v>
      </c>
      <c r="F17" s="10"/>
    </row>
    <row r="18" ht="30" customHeight="1" spans="1:6">
      <c r="A18" s="4" t="s">
        <v>723</v>
      </c>
      <c r="B18" s="9" t="s">
        <v>210</v>
      </c>
      <c r="C18" s="6">
        <v>5</v>
      </c>
      <c r="D18" s="7" t="s">
        <v>711</v>
      </c>
      <c r="E18" s="6">
        <v>21900</v>
      </c>
      <c r="F18" s="10"/>
    </row>
    <row r="19" ht="30" customHeight="1" spans="1:6">
      <c r="A19" s="4" t="s">
        <v>724</v>
      </c>
      <c r="B19" s="9" t="s">
        <v>576</v>
      </c>
      <c r="C19" s="6">
        <v>4</v>
      </c>
      <c r="D19" s="7" t="s">
        <v>711</v>
      </c>
      <c r="E19" s="6">
        <v>4030</v>
      </c>
      <c r="F19" s="10"/>
    </row>
    <row r="20" ht="30" customHeight="1" spans="1:6">
      <c r="A20" s="25" t="s">
        <v>725</v>
      </c>
      <c r="B20" s="25"/>
      <c r="C20" s="26">
        <f>SUM(C3:C19)</f>
        <v>339</v>
      </c>
      <c r="D20" s="27"/>
      <c r="E20" s="25">
        <f>SUM(E3:E19)</f>
        <v>523303</v>
      </c>
      <c r="F20" s="10"/>
    </row>
    <row r="21" ht="6" hidden="1" customHeight="1" spans="1:6">
      <c r="A21" s="28" t="s">
        <v>726</v>
      </c>
      <c r="B21" s="29"/>
      <c r="C21" s="29"/>
      <c r="D21" s="29"/>
      <c r="E21" s="29"/>
      <c r="F21" s="29"/>
    </row>
    <row r="22" hidden="1" spans="1:6">
      <c r="A22" s="29"/>
      <c r="B22" s="29"/>
      <c r="C22" s="29"/>
      <c r="D22" s="29"/>
      <c r="E22" s="29"/>
      <c r="F22" s="29"/>
    </row>
    <row r="23" hidden="1" spans="1:6">
      <c r="A23" s="29"/>
      <c r="B23" s="29"/>
      <c r="C23" s="29"/>
      <c r="D23" s="29"/>
      <c r="E23" s="29"/>
      <c r="F23" s="29"/>
    </row>
    <row r="24" hidden="1" spans="1:6">
      <c r="A24" s="29"/>
      <c r="B24" s="29"/>
      <c r="C24" s="29"/>
      <c r="D24" s="29"/>
      <c r="E24" s="29"/>
      <c r="F24" s="29"/>
    </row>
    <row r="25" ht="7" hidden="1" customHeight="1" spans="1:6">
      <c r="A25" s="29"/>
      <c r="B25" s="29"/>
      <c r="C25" s="29"/>
      <c r="D25" s="29"/>
      <c r="E25" s="29"/>
      <c r="F25" s="29"/>
    </row>
    <row r="26" hidden="1" spans="1:6">
      <c r="A26" s="29"/>
      <c r="B26" s="29"/>
      <c r="C26" s="29"/>
      <c r="D26" s="29"/>
      <c r="E26" s="29"/>
      <c r="F26" s="29"/>
    </row>
    <row r="27" hidden="1" spans="1:6">
      <c r="A27" s="29"/>
      <c r="B27" s="29"/>
      <c r="C27" s="29"/>
      <c r="D27" s="29"/>
      <c r="E27" s="29"/>
      <c r="F27" s="29"/>
    </row>
    <row r="28" hidden="1" spans="1:6">
      <c r="A28" s="29"/>
      <c r="B28" s="29"/>
      <c r="C28" s="29"/>
      <c r="D28" s="29"/>
      <c r="E28" s="29"/>
      <c r="F28" s="29"/>
    </row>
    <row r="29" hidden="1" spans="1:6">
      <c r="A29" s="29"/>
      <c r="B29" s="29"/>
      <c r="C29" s="29"/>
      <c r="D29" s="29"/>
      <c r="E29" s="29"/>
      <c r="F29" s="29"/>
    </row>
  </sheetData>
  <mergeCells count="2">
    <mergeCell ref="A1:F1"/>
    <mergeCell ref="A21:F29"/>
  </mergeCells>
  <pageMargins left="1" right="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2024-09-10T15:35:00Z</dcterms:created>
  <dcterms:modified xsi:type="dcterms:W3CDTF">2025-02-20T01:44:58Z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E43343C71C824848B21822C196FDBFCF_13</vt:lpwstr>
  </property>
  <property fmtid="{D5CDD505-2E9C-101B-9397-08002B2CF9AE}" pid="3" name="KSOProductBuildVer">
    <vt:lpwstr>2052-12.1.0.19770</vt:lpwstr>
  </property>
</Properties>
</file>