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" sheetId="2" r:id="rId1"/>
    <sheet name="表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<sst xmlns="http://schemas.openxmlformats.org/spreadsheetml/2006/main" count="44" uniqueCount="34">
  <si>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 xml:space="preserve"> 段店镇刘弄村水费收取明细表</t>
  </si>
  <si>
    <t>序号</t>
  </si>
  <si>
    <t>湾</t>
  </si>
  <si>
    <t>年度</t>
  </si>
  <si>
    <t>实际用水户数</t>
  </si>
  <si>
    <t>年用水量（吨）</t>
  </si>
  <si>
    <t>实际收取水价（元/吨）</t>
  </si>
  <si>
    <t>实际收取总水费（元）</t>
  </si>
  <si>
    <t>座子费（元/户）</t>
  </si>
  <si>
    <t>实际总收取费用（元）</t>
  </si>
  <si>
    <t>水费平均价（元）</t>
  </si>
  <si>
    <t>备注</t>
  </si>
  <si>
    <t>金家大湾</t>
  </si>
  <si>
    <t>水管员未发放劳务费</t>
  </si>
  <si>
    <t xml:space="preserve"> 金家大湾二</t>
  </si>
  <si>
    <t xml:space="preserve"> 金家大湾</t>
  </si>
  <si>
    <t xml:space="preserve"> 皮家湾</t>
  </si>
  <si>
    <t xml:space="preserve"> 官榨铺</t>
  </si>
  <si>
    <t xml:space="preserve"> 沙咀张</t>
  </si>
  <si>
    <t xml:space="preserve"> 周杜</t>
  </si>
  <si>
    <t xml:space="preserve"> 兔山</t>
  </si>
  <si>
    <t xml:space="preserve"> 张家岗</t>
  </si>
  <si>
    <t xml:space="preserve"> 曾袁咀</t>
  </si>
  <si>
    <t xml:space="preserve"> 秦岗</t>
  </si>
  <si>
    <t xml:space="preserve"> 高家咀</t>
  </si>
  <si>
    <t xml:space="preserve"> 秦榨</t>
  </si>
  <si>
    <t xml:space="preserve"> 周家竹</t>
  </si>
  <si>
    <t xml:space="preserve"> 刘弄湾三组</t>
  </si>
  <si>
    <t xml:space="preserve"> 刘弄湾一二组</t>
  </si>
  <si>
    <t>合计</t>
  </si>
  <si>
    <t xml:space="preserve">  段店镇刘弄村水费收取明细表</t>
  </si>
  <si>
    <t>村</t>
  </si>
  <si>
    <t>刘弄村</t>
  </si>
  <si>
    <t>按农户水表实际用水量，没有额外加收座子钱。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</si>
</sst>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G3" sqref="G3"/>
    </sheetView>
  </sheetViews>
  <sheetFormatPr defaultColWidth="9" defaultRowHeight="13.5"/>
  <cols>
    <col min="1" max="1" width="5.25" style="18" customWidth="1"/>
    <col min="2" max="2" width="12.375" style="18" customWidth="1"/>
    <col min="3" max="3" width="7.75" style="18" customWidth="1"/>
    <col min="4" max="4" width="8.375" style="18" customWidth="1"/>
    <col min="5" max="5" width="11.25" style="18" customWidth="1"/>
    <col min="6" max="6" width="13.125" style="18" customWidth="1"/>
    <col min="7" max="7" width="12.125" style="18" customWidth="1"/>
    <col min="8" max="8" width="10.75" style="18" customWidth="1"/>
    <col min="9" max="9" width="15.5" style="18" customWidth="1"/>
    <col min="10" max="10" width="15" style="19" customWidth="1"/>
    <col min="11" max="11" width="14" style="18" customWidth="1"/>
    <col min="12" max="16384" width="9" style="18"/>
  </cols>
  <sheetData>
    <row r="1" ht="36" customHeight="1" spans="1:1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="17" customFormat="1" ht="34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5" t="s">
        <v>9</v>
      </c>
      <c r="J2" s="12" t="s">
        <v>10</v>
      </c>
      <c r="K2" s="13" t="s">
        <v>11</v>
      </c>
    </row>
    <row r="3" ht="36" customHeight="1" spans="1:11">
      <c r="A3" s="21">
        <v>1</v>
      </c>
      <c r="B3" s="21" t="s">
        <v>12</v>
      </c>
      <c r="C3" s="22">
        <v>2024</v>
      </c>
      <c r="D3" s="21">
        <v>47</v>
      </c>
      <c r="E3" s="21">
        <v>3613</v>
      </c>
      <c r="F3" s="21">
        <v>2.5</v>
      </c>
      <c r="G3" s="21">
        <f t="shared" ref="G3:G10" si="0">E3*F3</f>
        <v>9032.5</v>
      </c>
      <c r="H3" s="21">
        <v>0</v>
      </c>
      <c r="I3" s="21">
        <f>G3+D3*H3</f>
        <v>9032.5</v>
      </c>
      <c r="J3" s="26">
        <f t="shared" ref="J3:J10" si="1">I3/E3</f>
        <v>2.5</v>
      </c>
      <c r="K3" s="27" t="s">
        <v>13</v>
      </c>
    </row>
    <row r="4" ht="36" customHeight="1" spans="1:11">
      <c r="A4" s="21">
        <v>2</v>
      </c>
      <c r="B4" s="21" t="s">
        <v>14</v>
      </c>
      <c r="C4" s="22"/>
      <c r="D4" s="21">
        <v>29</v>
      </c>
      <c r="E4" s="21">
        <v>2052</v>
      </c>
      <c r="F4" s="21">
        <v>2.5</v>
      </c>
      <c r="G4" s="21">
        <f t="shared" si="0"/>
        <v>5130</v>
      </c>
      <c r="H4" s="21">
        <v>0</v>
      </c>
      <c r="I4" s="21">
        <f t="shared" ref="I3:I10" si="2">G4+D4*H4</f>
        <v>5130</v>
      </c>
      <c r="J4" s="26">
        <f t="shared" si="1"/>
        <v>2.5</v>
      </c>
      <c r="K4" s="15"/>
    </row>
    <row r="5" ht="36" customHeight="1" spans="1:11">
      <c r="A5" s="21">
        <v>3</v>
      </c>
      <c r="B5" s="21" t="s">
        <v>15</v>
      </c>
      <c r="C5" s="22"/>
      <c r="D5" s="21">
        <v>84</v>
      </c>
      <c r="E5" s="21">
        <v>3615</v>
      </c>
      <c r="F5" s="21">
        <v>2.5</v>
      </c>
      <c r="G5" s="21">
        <f t="shared" si="0"/>
        <v>9037.5</v>
      </c>
      <c r="H5" s="21">
        <v>0</v>
      </c>
      <c r="I5" s="21">
        <f t="shared" si="2"/>
        <v>9037.5</v>
      </c>
      <c r="J5" s="26">
        <f t="shared" si="1"/>
        <v>2.5</v>
      </c>
      <c r="K5" s="15"/>
    </row>
    <row r="6" ht="36" customHeight="1" spans="1:11">
      <c r="A6" s="21">
        <v>4</v>
      </c>
      <c r="B6" s="21" t="s">
        <v>16</v>
      </c>
      <c r="C6" s="22"/>
      <c r="D6" s="21">
        <v>34</v>
      </c>
      <c r="E6" s="21">
        <v>1826</v>
      </c>
      <c r="F6" s="21">
        <v>2.5</v>
      </c>
      <c r="G6" s="21">
        <f t="shared" si="0"/>
        <v>4565</v>
      </c>
      <c r="H6" s="21">
        <v>0</v>
      </c>
      <c r="I6" s="21">
        <f t="shared" si="2"/>
        <v>4565</v>
      </c>
      <c r="J6" s="26">
        <f t="shared" si="1"/>
        <v>2.5</v>
      </c>
      <c r="K6" s="15"/>
    </row>
    <row r="7" ht="36" customHeight="1" spans="1:11">
      <c r="A7" s="21">
        <v>5</v>
      </c>
      <c r="B7" s="21" t="s">
        <v>17</v>
      </c>
      <c r="C7" s="22"/>
      <c r="D7" s="21">
        <v>16</v>
      </c>
      <c r="E7" s="21">
        <v>426</v>
      </c>
      <c r="F7" s="21">
        <v>2.5</v>
      </c>
      <c r="G7" s="21">
        <f t="shared" si="0"/>
        <v>1065</v>
      </c>
      <c r="H7" s="21">
        <v>0</v>
      </c>
      <c r="I7" s="21">
        <f t="shared" si="2"/>
        <v>1065</v>
      </c>
      <c r="J7" s="26">
        <f t="shared" si="1"/>
        <v>2.5</v>
      </c>
      <c r="K7" s="15"/>
    </row>
    <row r="8" ht="36" customHeight="1" spans="1:11">
      <c r="A8" s="21">
        <v>6</v>
      </c>
      <c r="B8" s="21" t="s">
        <v>18</v>
      </c>
      <c r="C8" s="22"/>
      <c r="D8" s="21">
        <v>48</v>
      </c>
      <c r="E8" s="21">
        <v>2318</v>
      </c>
      <c r="F8" s="21">
        <v>2.5</v>
      </c>
      <c r="G8" s="21">
        <f t="shared" si="0"/>
        <v>5795</v>
      </c>
      <c r="H8" s="21">
        <v>0</v>
      </c>
      <c r="I8" s="21">
        <f t="shared" si="2"/>
        <v>5795</v>
      </c>
      <c r="J8" s="26">
        <f t="shared" si="1"/>
        <v>2.5</v>
      </c>
      <c r="K8" s="15"/>
    </row>
    <row r="9" ht="36" customHeight="1" spans="1:11">
      <c r="A9" s="21">
        <v>7</v>
      </c>
      <c r="B9" s="21" t="s">
        <v>19</v>
      </c>
      <c r="C9" s="22"/>
      <c r="D9" s="21">
        <v>53</v>
      </c>
      <c r="E9" s="21">
        <v>1733</v>
      </c>
      <c r="F9" s="21">
        <v>2.5</v>
      </c>
      <c r="G9" s="21">
        <f t="shared" si="0"/>
        <v>4332.5</v>
      </c>
      <c r="H9" s="21">
        <v>0</v>
      </c>
      <c r="I9" s="21">
        <f t="shared" si="2"/>
        <v>4332.5</v>
      </c>
      <c r="J9" s="26">
        <f t="shared" si="1"/>
        <v>2.5</v>
      </c>
      <c r="K9" s="15"/>
    </row>
    <row r="10" ht="36" customHeight="1" spans="1:11">
      <c r="A10" s="21">
        <v>8</v>
      </c>
      <c r="B10" s="21" t="s">
        <v>20</v>
      </c>
      <c r="C10" s="22"/>
      <c r="D10" s="21">
        <v>26</v>
      </c>
      <c r="E10" s="21">
        <v>748</v>
      </c>
      <c r="F10" s="21">
        <v>2.5</v>
      </c>
      <c r="G10" s="21">
        <f t="shared" si="0"/>
        <v>1870</v>
      </c>
      <c r="H10" s="21">
        <v>0</v>
      </c>
      <c r="I10" s="21">
        <f t="shared" si="2"/>
        <v>1870</v>
      </c>
      <c r="J10" s="26">
        <f t="shared" si="1"/>
        <v>2.5</v>
      </c>
      <c r="K10" s="15"/>
    </row>
    <row r="11" s="17" customFormat="1" ht="33" customHeight="1" spans="1:11">
      <c r="A11" s="21">
        <v>9</v>
      </c>
      <c r="B11" s="21" t="s">
        <v>21</v>
      </c>
      <c r="C11" s="22"/>
      <c r="D11" s="21">
        <v>38</v>
      </c>
      <c r="E11" s="21">
        <v>2158</v>
      </c>
      <c r="F11" s="21">
        <v>2.5</v>
      </c>
      <c r="G11" s="21">
        <f t="shared" ref="G11:G18" si="3">E11*F11</f>
        <v>5395</v>
      </c>
      <c r="H11" s="21">
        <v>0</v>
      </c>
      <c r="I11" s="21">
        <f t="shared" ref="I11:I18" si="4">G11+D11*H11</f>
        <v>5395</v>
      </c>
      <c r="J11" s="26">
        <f t="shared" ref="J11:J18" si="5">I11/E11</f>
        <v>2.5</v>
      </c>
      <c r="K11" s="28"/>
    </row>
    <row r="12" s="17" customFormat="1" ht="33" customHeight="1" spans="1:11">
      <c r="A12" s="21">
        <v>10</v>
      </c>
      <c r="B12" s="21" t="s">
        <v>22</v>
      </c>
      <c r="C12" s="22"/>
      <c r="D12" s="21">
        <v>40</v>
      </c>
      <c r="E12" s="21">
        <v>2023</v>
      </c>
      <c r="F12" s="21">
        <v>2.5</v>
      </c>
      <c r="G12" s="21">
        <f t="shared" si="3"/>
        <v>5057.5</v>
      </c>
      <c r="H12" s="21">
        <v>0</v>
      </c>
      <c r="I12" s="21">
        <f t="shared" si="4"/>
        <v>5057.5</v>
      </c>
      <c r="J12" s="26">
        <f t="shared" si="5"/>
        <v>2.5</v>
      </c>
      <c r="K12" s="28"/>
    </row>
    <row r="13" s="17" customFormat="1" ht="33" customHeight="1" spans="1:11">
      <c r="A13" s="21">
        <v>11</v>
      </c>
      <c r="B13" s="21" t="s">
        <v>23</v>
      </c>
      <c r="C13" s="22"/>
      <c r="D13" s="21">
        <v>56</v>
      </c>
      <c r="E13" s="21">
        <v>3557</v>
      </c>
      <c r="F13" s="21">
        <v>2.5</v>
      </c>
      <c r="G13" s="21">
        <f t="shared" si="3"/>
        <v>8892.5</v>
      </c>
      <c r="H13" s="21">
        <v>0</v>
      </c>
      <c r="I13" s="21">
        <f t="shared" si="4"/>
        <v>8892.5</v>
      </c>
      <c r="J13" s="26">
        <f t="shared" si="5"/>
        <v>2.5</v>
      </c>
      <c r="K13" s="28"/>
    </row>
    <row r="14" s="17" customFormat="1" ht="33" customHeight="1" spans="1:11">
      <c r="A14" s="21">
        <v>12</v>
      </c>
      <c r="B14" s="21" t="s">
        <v>24</v>
      </c>
      <c r="C14" s="22"/>
      <c r="D14" s="21">
        <v>39</v>
      </c>
      <c r="E14" s="21">
        <v>879</v>
      </c>
      <c r="F14" s="21">
        <v>2.5</v>
      </c>
      <c r="G14" s="21">
        <f t="shared" si="3"/>
        <v>2197.5</v>
      </c>
      <c r="H14" s="21">
        <v>0</v>
      </c>
      <c r="I14" s="21">
        <f t="shared" si="4"/>
        <v>2197.5</v>
      </c>
      <c r="J14" s="26">
        <f t="shared" si="5"/>
        <v>2.5</v>
      </c>
      <c r="K14" s="28"/>
    </row>
    <row r="15" s="17" customFormat="1" ht="33" customHeight="1" spans="1:11">
      <c r="A15" s="21">
        <v>13</v>
      </c>
      <c r="B15" s="21" t="s">
        <v>25</v>
      </c>
      <c r="C15" s="22"/>
      <c r="D15" s="21">
        <v>18</v>
      </c>
      <c r="E15" s="21">
        <v>1663</v>
      </c>
      <c r="F15" s="21">
        <v>2.5</v>
      </c>
      <c r="G15" s="21">
        <f t="shared" si="3"/>
        <v>4157.5</v>
      </c>
      <c r="H15" s="21">
        <v>0</v>
      </c>
      <c r="I15" s="21">
        <f t="shared" si="4"/>
        <v>4157.5</v>
      </c>
      <c r="J15" s="26">
        <f t="shared" si="5"/>
        <v>2.5</v>
      </c>
      <c r="K15" s="28"/>
    </row>
    <row r="16" s="17" customFormat="1" ht="33" customHeight="1" spans="1:11">
      <c r="A16" s="21">
        <v>14</v>
      </c>
      <c r="B16" s="21" t="s">
        <v>26</v>
      </c>
      <c r="C16" s="22"/>
      <c r="D16" s="21">
        <v>54</v>
      </c>
      <c r="E16" s="21">
        <v>4706</v>
      </c>
      <c r="F16" s="21">
        <v>2.5</v>
      </c>
      <c r="G16" s="21">
        <f t="shared" si="3"/>
        <v>11765</v>
      </c>
      <c r="H16" s="21">
        <v>0</v>
      </c>
      <c r="I16" s="21">
        <f t="shared" si="4"/>
        <v>11765</v>
      </c>
      <c r="J16" s="26">
        <f t="shared" si="5"/>
        <v>2.5</v>
      </c>
      <c r="K16" s="28"/>
    </row>
    <row r="17" s="17" customFormat="1" ht="33" customHeight="1" spans="1:11">
      <c r="A17" s="21">
        <v>15</v>
      </c>
      <c r="B17" s="21" t="s">
        <v>27</v>
      </c>
      <c r="C17" s="22"/>
      <c r="D17" s="21">
        <v>50</v>
      </c>
      <c r="E17" s="21">
        <v>3478</v>
      </c>
      <c r="F17" s="21">
        <v>2.5</v>
      </c>
      <c r="G17" s="21">
        <f t="shared" si="3"/>
        <v>8695</v>
      </c>
      <c r="H17" s="21">
        <v>0</v>
      </c>
      <c r="I17" s="21">
        <f t="shared" si="4"/>
        <v>8695</v>
      </c>
      <c r="J17" s="26">
        <f t="shared" si="5"/>
        <v>2.5</v>
      </c>
      <c r="K17" s="28"/>
    </row>
    <row r="18" s="17" customFormat="1" ht="33" customHeight="1" spans="1:11">
      <c r="A18" s="21">
        <v>16</v>
      </c>
      <c r="B18" s="21" t="s">
        <v>28</v>
      </c>
      <c r="C18" s="22"/>
      <c r="D18" s="21">
        <v>88</v>
      </c>
      <c r="E18" s="21">
        <v>5303</v>
      </c>
      <c r="F18" s="21">
        <v>2.5</v>
      </c>
      <c r="G18" s="21">
        <f t="shared" si="3"/>
        <v>13257.5</v>
      </c>
      <c r="H18" s="21">
        <v>0</v>
      </c>
      <c r="I18" s="21">
        <f t="shared" si="4"/>
        <v>13257.5</v>
      </c>
      <c r="J18" s="26">
        <f t="shared" si="5"/>
        <v>2.5</v>
      </c>
      <c r="K18" s="28"/>
    </row>
    <row r="19" s="17" customFormat="1" ht="33" customHeight="1" spans="1:11">
      <c r="A19" s="23" t="s">
        <v>29</v>
      </c>
      <c r="B19" s="24"/>
      <c r="C19" s="25"/>
      <c r="D19" s="13">
        <f>SUM(D3:D18)</f>
        <v>720</v>
      </c>
      <c r="E19" s="13">
        <f>SUM(E3:E18)</f>
        <v>40098</v>
      </c>
      <c r="F19" s="13"/>
      <c r="G19" s="13">
        <f>SUM(G3:G18)</f>
        <v>100245</v>
      </c>
      <c r="H19" s="13"/>
      <c r="I19" s="13">
        <f>SUM(I3:I18)</f>
        <v>100245</v>
      </c>
      <c r="J19" s="29"/>
      <c r="K19" s="16"/>
    </row>
  </sheetData>
  <mergeCells count="4">
    <mergeCell ref="A1:K1"/>
    <mergeCell ref="A19:C19"/>
    <mergeCell ref="C3:C18"/>
    <mergeCell ref="K3:K1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8"/>
  <sheetViews>
    <sheetView workbookViewId="0">
      <selection activeCell="G7" sqref="G7"/>
    </sheetView>
  </sheetViews>
  <sheetFormatPr defaultColWidth="9" defaultRowHeight="13.5" outlineLevelRow="7"/>
  <cols>
    <col min="1" max="1" width="5.25" customWidth="1"/>
    <col min="2" max="3" width="7.75" customWidth="1"/>
    <col min="4" max="4" width="10.875" customWidth="1"/>
    <col min="5" max="5" width="11.25" customWidth="1"/>
    <col min="6" max="6" width="16.625" customWidth="1"/>
    <col min="7" max="7" width="17.875" customWidth="1"/>
    <col min="8" max="8" width="10.75" customWidth="1"/>
    <col min="9" max="9" width="15.5" customWidth="1"/>
    <col min="10" max="10" width="15" style="2" customWidth="1"/>
    <col min="11" max="11" width="14" customWidth="1"/>
  </cols>
  <sheetData>
    <row r="2" ht="36" customHeight="1" spans="1:10">
      <c r="A2" s="3" t="s">
        <v>30</v>
      </c>
      <c r="B2" s="4"/>
      <c r="C2" s="4"/>
      <c r="D2" s="4"/>
      <c r="E2" s="4"/>
      <c r="F2" s="4"/>
      <c r="G2" s="4"/>
      <c r="H2" s="4"/>
      <c r="I2" s="4"/>
      <c r="J2" s="11"/>
    </row>
    <row r="3" s="1" customFormat="1" ht="43" customHeight="1" spans="1:11">
      <c r="A3" s="5" t="s">
        <v>1</v>
      </c>
      <c r="B3" s="5" t="s">
        <v>31</v>
      </c>
      <c r="C3" s="6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5" t="s">
        <v>9</v>
      </c>
      <c r="J3" s="12" t="s">
        <v>10</v>
      </c>
      <c r="K3" s="13" t="s">
        <v>11</v>
      </c>
    </row>
    <row r="4" ht="45" customHeight="1" spans="1:11">
      <c r="A4" s="8">
        <v>1</v>
      </c>
      <c r="B4" s="9" t="s">
        <v>32</v>
      </c>
      <c r="C4" s="8">
        <v>2021</v>
      </c>
      <c r="D4" s="8">
        <v>720</v>
      </c>
      <c r="E4" s="8">
        <v>25400</v>
      </c>
      <c r="F4" s="8">
        <v>2.5</v>
      </c>
      <c r="G4" s="8">
        <f>E4*F4</f>
        <v>63500</v>
      </c>
      <c r="H4" s="8">
        <v>0</v>
      </c>
      <c r="I4" s="8">
        <f>G4+D4*H4</f>
        <v>63500</v>
      </c>
      <c r="J4" s="14">
        <f>I4/E4</f>
        <v>2.5</v>
      </c>
      <c r="K4" s="15" t="s">
        <v>33</v>
      </c>
    </row>
    <row r="5" ht="45" customHeight="1" spans="1:11">
      <c r="A5" s="8">
        <v>2</v>
      </c>
      <c r="B5" s="9"/>
      <c r="C5" s="8">
        <v>2022</v>
      </c>
      <c r="D5" s="8">
        <v>720</v>
      </c>
      <c r="E5" s="8">
        <v>42021</v>
      </c>
      <c r="F5" s="8">
        <v>2.5</v>
      </c>
      <c r="G5" s="8">
        <f>E5*F5</f>
        <v>105052.5</v>
      </c>
      <c r="H5" s="8">
        <v>0</v>
      </c>
      <c r="I5" s="8">
        <f>G5+D5*H5</f>
        <v>105052.5</v>
      </c>
      <c r="J5" s="14">
        <f>I5/E5</f>
        <v>2.5</v>
      </c>
      <c r="K5" s="15"/>
    </row>
    <row r="6" ht="45" customHeight="1" spans="1:11">
      <c r="A6" s="8">
        <v>3</v>
      </c>
      <c r="B6" s="9"/>
      <c r="C6" s="8">
        <v>2023</v>
      </c>
      <c r="D6" s="8">
        <v>720</v>
      </c>
      <c r="E6" s="8">
        <v>38631</v>
      </c>
      <c r="F6" s="8">
        <v>2.5</v>
      </c>
      <c r="G6" s="8">
        <f>E6*F6</f>
        <v>96577.5</v>
      </c>
      <c r="H6" s="8">
        <v>0</v>
      </c>
      <c r="I6" s="8">
        <f>G6+D6*H6</f>
        <v>96577.5</v>
      </c>
      <c r="J6" s="14">
        <f>I6/E6</f>
        <v>2.5</v>
      </c>
      <c r="K6" s="15"/>
    </row>
    <row r="7" ht="45" customHeight="1" spans="1:11">
      <c r="A7" s="8">
        <v>4</v>
      </c>
      <c r="B7" s="10"/>
      <c r="C7" s="8">
        <v>2024</v>
      </c>
      <c r="D7" s="8">
        <v>720</v>
      </c>
      <c r="E7" s="8">
        <v>40098</v>
      </c>
      <c r="F7" s="8">
        <v>2.5</v>
      </c>
      <c r="G7" s="8">
        <f>E7*F7</f>
        <v>100245</v>
      </c>
      <c r="H7" s="8">
        <v>0</v>
      </c>
      <c r="I7" s="8">
        <f>G7+D7*H7</f>
        <v>100245</v>
      </c>
      <c r="J7" s="14">
        <f>I7/E7</f>
        <v>2.5</v>
      </c>
      <c r="K7" s="16"/>
    </row>
    <row r="8" ht="24" customHeight="1"/>
  </sheetData>
  <mergeCells count="3">
    <mergeCell ref="A2:J2"/>
    <mergeCell ref="B4:B7"/>
    <mergeCell ref="K4:K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86227</dc:creator>
  <cp:lastModifiedBy>Administrator</cp:lastModifiedBy>
  <dcterms:created xsi:type="dcterms:W3CDTF">2025-03-29T01:24:00Z</dcterms:created>
  <dcterms:modified xsi:type="dcterms:W3CDTF">2025-04-07T14:10:27Z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425E6A2D54444D4BB67A0CC0225DC59A_13</vt:lpwstr>
  </property>
  <property fmtid="{D5CDD505-2E9C-101B-9397-08002B2CF9AE}" pid="3" name="KSOProductBuildVer">
    <vt:lpwstr>2052-12.1.0.20784</vt:lpwstr>
  </property>
</Properties>
</file>