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复制表" sheetId="2" r:id="rId2"/>
  </sheets>
  <definedNames/>
  <calcPr fullCalcOnLoad="1"/>
</workbook>
</file>

<file path=xl/sharedStrings.xml><?xml version="1.0" encoding="utf-8"?>
<sst xmlns="http://schemas.openxmlformats.org/spreadsheetml/2006/main" count="141" uniqueCount="57">
  <si>
    <t>华容区每周主要食品价格动态（价比三家数据表）</t>
  </si>
  <si>
    <t xml:space="preserve">    制表：华容区发展改革和经济信息化局    采价时间：2024年3月4日上午9:00左右        </t>
  </si>
  <si>
    <t>品   名</t>
  </si>
  <si>
    <t>计价单位</t>
  </si>
  <si>
    <t>大厂口集贸市场</t>
  </si>
  <si>
    <t>华容                      百信超市</t>
  </si>
  <si>
    <t>庙岭        鄂商平价</t>
  </si>
  <si>
    <t>本期平均              价格</t>
  </si>
  <si>
    <t>上期平均              价格</t>
  </si>
  <si>
    <t>环比   （±%）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</si>
  <si>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</si>
  <si>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</si>
  <si>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</si>
  <si>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</si>
  <si>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</si>
  <si>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</si>
  <si>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</si>
  <si>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</si>
  <si>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</si>
  <si>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</si>
  <si>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 xml:space="preserve"> </t>
  </si>
  <si>
    <t>莲  藕</t>
  </si>
  <si>
    <t>青  椒</t>
  </si>
  <si>
    <t>红  薯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</si>
  <si>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</si>
  <si>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</si>
  <si>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</si>
  <si>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</si>
  <si>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</si>
  <si>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</si>
  <si>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</si>
  <si>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</si>
  <si>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</si>
  <si>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</si>
  <si>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面  粉</t>
  </si>
  <si>
    <t>面  条</t>
  </si>
  <si>
    <t>绿  豆</t>
  </si>
  <si>
    <t>元500/克</t>
  </si>
  <si>
    <t>早籼稻</t>
  </si>
  <si>
    <t>中籼稻</t>
  </si>
  <si>
    <t>晚籼稻</t>
  </si>
  <si>
    <t>大 蒜</t>
  </si>
  <si>
    <t>生 姜</t>
  </si>
  <si>
    <t>鲁花一级压榨花生油</t>
  </si>
  <si>
    <t>元/5升桶</t>
  </si>
  <si>
    <t>金龙鱼食用调和油</t>
  </si>
  <si>
    <t>金龙鱼大豆色拉油</t>
  </si>
  <si>
    <t>每周主要食品价格动态（价比三家数据表）</t>
  </si>
  <si>
    <t xml:space="preserve">    制表：华容区发经局价格监测中心      采价时间：2021年8月9日上午9:00左右        </t>
  </si>
  <si>
    <t>大厂口市场</t>
  </si>
  <si>
    <t>华容         鄂商平价</t>
  </si>
  <si>
    <t>本期平均                 价格</t>
  </si>
  <si>
    <t>*</t>
  </si>
  <si>
    <t>金龙鱼玉米油</t>
  </si>
  <si>
    <t>福临门食用调和油</t>
  </si>
  <si>
    <t>福临门玉米油</t>
  </si>
  <si>
    <t>说明：因疫情原因大厂口农贸市场暂停营业，本周商品监测综合两家超市价格上报。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</si>
</sst>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4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tabSelected="1" zoomScale="90" zoomScaleNormal="90" workbookViewId="0" topLeftCell="A1">
      <selection activeCell="B2" sqref="B2:I37"/>
    </sheetView>
  </sheetViews>
  <sheetFormatPr defaultColWidth="9.00390625" defaultRowHeight="14.25"/>
  <cols>
    <col min="1" max="1" width="9.00390625" style="2" customWidth="1"/>
    <col min="2" max="2" width="26.25390625" style="2" customWidth="1"/>
    <col min="3" max="3" width="13.375" style="2" customWidth="1"/>
    <col min="4" max="4" width="11.875" style="4" customWidth="1"/>
    <col min="5" max="5" width="14.375" style="3" customWidth="1"/>
    <col min="6" max="6" width="13.50390625" style="3" customWidth="1"/>
    <col min="7" max="7" width="12.25390625" style="4" customWidth="1"/>
    <col min="8" max="8" width="14.75390625" style="4" customWidth="1"/>
    <col min="9" max="9" width="10.75390625" style="19" customWidth="1"/>
    <col min="10" max="10" width="18.75390625" style="2" customWidth="1"/>
    <col min="11" max="16384" width="9.00390625" style="2" customWidth="1"/>
  </cols>
  <sheetData>
    <row r="2" spans="2:9" ht="24.75" customHeight="1">
      <c r="B2" s="20" t="s">
        <v>0</v>
      </c>
      <c r="C2" s="20"/>
      <c r="D2" s="21"/>
      <c r="E2" s="20"/>
      <c r="F2" s="20"/>
      <c r="G2" s="21"/>
      <c r="H2" s="20"/>
      <c r="I2" s="34"/>
    </row>
    <row r="3" spans="2:11" ht="18" customHeight="1">
      <c r="B3" s="22" t="s">
        <v>1</v>
      </c>
      <c r="C3" s="23"/>
      <c r="D3" s="24"/>
      <c r="E3" s="23"/>
      <c r="F3" s="23"/>
      <c r="G3" s="24"/>
      <c r="H3" s="23"/>
      <c r="I3" s="35"/>
      <c r="J3" s="6"/>
      <c r="K3" s="6"/>
    </row>
    <row r="4" spans="2:10" s="1" customFormat="1" ht="27.75" customHeight="1">
      <c r="B4" s="25" t="s">
        <v>2</v>
      </c>
      <c r="C4" s="25" t="s">
        <v>3</v>
      </c>
      <c r="D4" s="26" t="s">
        <v>4</v>
      </c>
      <c r="E4" s="25" t="s">
        <v>5</v>
      </c>
      <c r="F4" s="25" t="s">
        <v>6</v>
      </c>
      <c r="G4" s="27" t="s">
        <v>7</v>
      </c>
      <c r="H4" s="27" t="s">
        <v>8</v>
      </c>
      <c r="I4" s="36" t="s">
        <v>9</v>
      </c>
      <c r="J4" s="37"/>
    </row>
    <row r="5" spans="2:10" s="1" customFormat="1" ht="16.5" customHeight="1">
      <c r="B5" s="28" t="s">
        <v>10</v>
      </c>
      <c r="C5" s="28" t="s">
        <v>11</v>
      </c>
      <c r="D5" s="27">
        <v>1.8</v>
      </c>
      <c r="E5" s="27">
        <v>1.98</v>
      </c>
      <c r="F5" s="29">
        <v>0.98</v>
      </c>
      <c r="G5" s="30">
        <f>(D5+E5+F5)/3</f>
        <v>1.5866666666666667</v>
      </c>
      <c r="H5" s="30">
        <v>1.59</v>
      </c>
      <c r="I5" s="36">
        <f>G5/H5-1</f>
        <v>-0.002096436058700246</v>
      </c>
      <c r="J5" s="38"/>
    </row>
    <row r="6" spans="2:9" s="1" customFormat="1" ht="18" customHeight="1">
      <c r="B6" s="28" t="s">
        <v>12</v>
      </c>
      <c r="C6" s="28" t="s">
        <v>11</v>
      </c>
      <c r="D6" s="27">
        <v>2.5</v>
      </c>
      <c r="E6" s="31">
        <v>3.58</v>
      </c>
      <c r="F6" s="27">
        <v>1.98</v>
      </c>
      <c r="G6" s="30">
        <f aca="true" t="shared" si="0" ref="G6:G37">(D6+E6+F6)/3</f>
        <v>2.686666666666667</v>
      </c>
      <c r="H6" s="30">
        <v>2.65</v>
      </c>
      <c r="I6" s="36">
        <f aca="true" t="shared" si="1" ref="I6:I37">G6/H6-1</f>
        <v>0.013836477987421603</v>
      </c>
    </row>
    <row r="7" spans="2:9" s="1" customFormat="1" ht="18" customHeight="1">
      <c r="B7" s="28" t="s">
        <v>13</v>
      </c>
      <c r="C7" s="28" t="s">
        <v>11</v>
      </c>
      <c r="D7" s="27">
        <v>1</v>
      </c>
      <c r="E7" s="27">
        <v>1.38</v>
      </c>
      <c r="F7" s="29">
        <v>0.68</v>
      </c>
      <c r="G7" s="30">
        <f t="shared" si="0"/>
        <v>1.02</v>
      </c>
      <c r="H7" s="30">
        <v>1.22</v>
      </c>
      <c r="I7" s="36">
        <f t="shared" si="1"/>
        <v>-0.16393442622950816</v>
      </c>
    </row>
    <row r="8" spans="2:13" s="1" customFormat="1" ht="18" customHeight="1">
      <c r="B8" s="28" t="s">
        <v>14</v>
      </c>
      <c r="C8" s="28" t="s">
        <v>11</v>
      </c>
      <c r="D8" s="27">
        <v>2</v>
      </c>
      <c r="E8" s="27">
        <v>1.68</v>
      </c>
      <c r="F8" s="29">
        <v>0.98</v>
      </c>
      <c r="G8" s="30">
        <f t="shared" si="0"/>
        <v>1.5533333333333335</v>
      </c>
      <c r="H8" s="30">
        <v>1.55</v>
      </c>
      <c r="I8" s="36">
        <f t="shared" si="1"/>
        <v>0.0021505376344086446</v>
      </c>
      <c r="M8" s="39"/>
    </row>
    <row r="9" spans="2:9" s="1" customFormat="1" ht="18" customHeight="1">
      <c r="B9" s="28" t="s">
        <v>15</v>
      </c>
      <c r="C9" s="28" t="s">
        <v>11</v>
      </c>
      <c r="D9" s="27">
        <v>3.5</v>
      </c>
      <c r="E9" s="27">
        <v>3.58</v>
      </c>
      <c r="F9" s="29">
        <v>3.98</v>
      </c>
      <c r="G9" s="30">
        <f t="shared" si="0"/>
        <v>3.686666666666667</v>
      </c>
      <c r="H9" s="30">
        <v>3.99</v>
      </c>
      <c r="I9" s="36">
        <f t="shared" si="1"/>
        <v>-0.07602339181286544</v>
      </c>
    </row>
    <row r="10" spans="2:9" s="1" customFormat="1" ht="18" customHeight="1">
      <c r="B10" s="28" t="s">
        <v>16</v>
      </c>
      <c r="C10" s="28" t="s">
        <v>11</v>
      </c>
      <c r="D10" s="27">
        <v>2.5</v>
      </c>
      <c r="E10" s="31">
        <v>2.98</v>
      </c>
      <c r="F10" s="29">
        <v>2.18</v>
      </c>
      <c r="G10" s="30">
        <f t="shared" si="0"/>
        <v>2.5533333333333332</v>
      </c>
      <c r="H10" s="30">
        <v>2.89</v>
      </c>
      <c r="I10" s="36">
        <f t="shared" si="1"/>
        <v>-0.11649365628604391</v>
      </c>
    </row>
    <row r="11" spans="2:9" s="1" customFormat="1" ht="18" customHeight="1">
      <c r="B11" s="28" t="s">
        <v>17</v>
      </c>
      <c r="C11" s="28" t="s">
        <v>11</v>
      </c>
      <c r="D11" s="27">
        <v>6</v>
      </c>
      <c r="E11" s="31">
        <v>6.98</v>
      </c>
      <c r="F11" s="29">
        <v>2.98</v>
      </c>
      <c r="G11" s="30">
        <f t="shared" si="0"/>
        <v>5.32</v>
      </c>
      <c r="H11" s="30">
        <v>4.99</v>
      </c>
      <c r="I11" s="36">
        <f t="shared" si="1"/>
        <v>0.06613226452905807</v>
      </c>
    </row>
    <row r="12" spans="2:9" s="1" customFormat="1" ht="18" customHeight="1">
      <c r="B12" s="28" t="s">
        <v>18</v>
      </c>
      <c r="C12" s="28" t="s">
        <v>11</v>
      </c>
      <c r="D12" s="27">
        <v>4.5</v>
      </c>
      <c r="E12" s="31">
        <v>4.98</v>
      </c>
      <c r="F12" s="29">
        <v>2.98</v>
      </c>
      <c r="G12" s="30">
        <f t="shared" si="0"/>
        <v>4.153333333333333</v>
      </c>
      <c r="H12" s="30">
        <v>4.19</v>
      </c>
      <c r="I12" s="36">
        <f t="shared" si="1"/>
        <v>-0.008750994431185433</v>
      </c>
    </row>
    <row r="13" spans="2:11" s="1" customFormat="1" ht="18" customHeight="1">
      <c r="B13" s="28" t="s">
        <v>19</v>
      </c>
      <c r="C13" s="28" t="s">
        <v>11</v>
      </c>
      <c r="D13" s="27">
        <v>1.5</v>
      </c>
      <c r="E13" s="31">
        <v>0.98</v>
      </c>
      <c r="F13" s="29">
        <v>0.78</v>
      </c>
      <c r="G13" s="30">
        <f t="shared" si="0"/>
        <v>1.0866666666666667</v>
      </c>
      <c r="H13" s="30">
        <v>0.99</v>
      </c>
      <c r="I13" s="36">
        <f t="shared" si="1"/>
        <v>0.09764309764309775</v>
      </c>
      <c r="K13" s="1" t="s">
        <v>20</v>
      </c>
    </row>
    <row r="14" spans="2:9" s="1" customFormat="1" ht="18" customHeight="1">
      <c r="B14" s="28" t="s">
        <v>21</v>
      </c>
      <c r="C14" s="28" t="s">
        <v>11</v>
      </c>
      <c r="D14" s="27">
        <v>3.5</v>
      </c>
      <c r="E14" s="31">
        <v>3.98</v>
      </c>
      <c r="F14" s="29">
        <v>3.5</v>
      </c>
      <c r="G14" s="30">
        <f t="shared" si="0"/>
        <v>3.66</v>
      </c>
      <c r="H14" s="30">
        <v>4.1</v>
      </c>
      <c r="I14" s="36">
        <f t="shared" si="1"/>
        <v>-0.10731707317073158</v>
      </c>
    </row>
    <row r="15" spans="2:9" s="1" customFormat="1" ht="18" customHeight="1">
      <c r="B15" s="28" t="s">
        <v>22</v>
      </c>
      <c r="C15" s="28" t="s">
        <v>11</v>
      </c>
      <c r="D15" s="27">
        <v>3.5</v>
      </c>
      <c r="E15" s="31">
        <v>2.98</v>
      </c>
      <c r="F15" s="29">
        <v>2.98</v>
      </c>
      <c r="G15" s="30">
        <f t="shared" si="0"/>
        <v>3.1533333333333338</v>
      </c>
      <c r="H15" s="30">
        <v>4.03</v>
      </c>
      <c r="I15" s="36">
        <f t="shared" si="1"/>
        <v>-0.21753515301902393</v>
      </c>
    </row>
    <row r="16" spans="2:9" s="1" customFormat="1" ht="18" customHeight="1">
      <c r="B16" s="28" t="s">
        <v>23</v>
      </c>
      <c r="C16" s="28" t="s">
        <v>11</v>
      </c>
      <c r="D16" s="27">
        <v>2.5</v>
      </c>
      <c r="E16" s="31">
        <v>2.98</v>
      </c>
      <c r="F16" s="29">
        <v>1.98</v>
      </c>
      <c r="G16" s="30">
        <f t="shared" si="0"/>
        <v>2.486666666666667</v>
      </c>
      <c r="H16" s="30">
        <v>2.69</v>
      </c>
      <c r="I16" s="36">
        <f t="shared" si="1"/>
        <v>-0.07558859975216847</v>
      </c>
    </row>
    <row r="17" spans="2:9" s="1" customFormat="1" ht="18" customHeight="1">
      <c r="B17" s="28" t="s">
        <v>24</v>
      </c>
      <c r="C17" s="28" t="s">
        <v>11</v>
      </c>
      <c r="D17" s="27">
        <v>13</v>
      </c>
      <c r="E17" s="31">
        <v>10.98</v>
      </c>
      <c r="F17" s="32">
        <v>11.8</v>
      </c>
      <c r="G17" s="30">
        <f t="shared" si="0"/>
        <v>11.926666666666668</v>
      </c>
      <c r="H17" s="30">
        <v>12.06</v>
      </c>
      <c r="I17" s="36">
        <f t="shared" si="1"/>
        <v>-0.011055831951354289</v>
      </c>
    </row>
    <row r="18" spans="2:9" s="1" customFormat="1" ht="18" customHeight="1">
      <c r="B18" s="28" t="s">
        <v>25</v>
      </c>
      <c r="C18" s="28" t="s">
        <v>11</v>
      </c>
      <c r="D18" s="27">
        <v>23</v>
      </c>
      <c r="E18" s="31">
        <v>18.8</v>
      </c>
      <c r="F18" s="27">
        <v>19.8</v>
      </c>
      <c r="G18" s="30">
        <f t="shared" si="0"/>
        <v>20.53333333333333</v>
      </c>
      <c r="H18" s="30">
        <v>20.53</v>
      </c>
      <c r="I18" s="36">
        <f t="shared" si="1"/>
        <v>0.00016236402013292128</v>
      </c>
    </row>
    <row r="19" spans="2:9" s="1" customFormat="1" ht="18" customHeight="1">
      <c r="B19" s="28" t="s">
        <v>26</v>
      </c>
      <c r="C19" s="28" t="s">
        <v>11</v>
      </c>
      <c r="D19" s="27">
        <v>16</v>
      </c>
      <c r="E19" s="31">
        <v>15.98</v>
      </c>
      <c r="F19" s="27">
        <v>13.8</v>
      </c>
      <c r="G19" s="30">
        <f t="shared" si="0"/>
        <v>15.26</v>
      </c>
      <c r="H19" s="30">
        <v>15.59</v>
      </c>
      <c r="I19" s="36">
        <f t="shared" si="1"/>
        <v>-0.021167415009621604</v>
      </c>
    </row>
    <row r="20" spans="2:9" s="1" customFormat="1" ht="18" customHeight="1">
      <c r="B20" s="28" t="s">
        <v>27</v>
      </c>
      <c r="C20" s="28" t="s">
        <v>11</v>
      </c>
      <c r="D20" s="27">
        <v>4</v>
      </c>
      <c r="E20" s="31">
        <v>3.36</v>
      </c>
      <c r="F20" s="27">
        <v>3.98</v>
      </c>
      <c r="G20" s="30">
        <f t="shared" si="0"/>
        <v>3.78</v>
      </c>
      <c r="H20" s="30">
        <v>3.78</v>
      </c>
      <c r="I20" s="36">
        <f t="shared" si="1"/>
        <v>0</v>
      </c>
    </row>
    <row r="21" spans="2:9" s="1" customFormat="1" ht="18" customHeight="1">
      <c r="B21" s="28" t="s">
        <v>28</v>
      </c>
      <c r="C21" s="28" t="s">
        <v>11</v>
      </c>
      <c r="D21" s="27">
        <v>8</v>
      </c>
      <c r="E21" s="31">
        <v>7.98</v>
      </c>
      <c r="F21" s="27">
        <v>9</v>
      </c>
      <c r="G21" s="30">
        <f t="shared" si="0"/>
        <v>8.326666666666666</v>
      </c>
      <c r="H21" s="30">
        <v>8.33</v>
      </c>
      <c r="I21" s="36">
        <f t="shared" si="1"/>
        <v>-0.0004001600640256564</v>
      </c>
    </row>
    <row r="22" spans="2:9" s="1" customFormat="1" ht="18" customHeight="1">
      <c r="B22" s="28" t="s">
        <v>29</v>
      </c>
      <c r="C22" s="28" t="s">
        <v>11</v>
      </c>
      <c r="D22" s="27">
        <v>10</v>
      </c>
      <c r="E22" s="31">
        <v>13.98</v>
      </c>
      <c r="F22" s="27">
        <v>10</v>
      </c>
      <c r="G22" s="30">
        <f t="shared" si="0"/>
        <v>11.326666666666668</v>
      </c>
      <c r="H22" s="30">
        <v>8.66</v>
      </c>
      <c r="I22" s="36">
        <f t="shared" si="1"/>
        <v>0.3079291762894536</v>
      </c>
    </row>
    <row r="23" spans="2:9" s="1" customFormat="1" ht="18" customHeight="1">
      <c r="B23" s="28" t="s">
        <v>30</v>
      </c>
      <c r="C23" s="28" t="s">
        <v>11</v>
      </c>
      <c r="D23" s="27">
        <v>9</v>
      </c>
      <c r="E23" s="31">
        <v>9.98</v>
      </c>
      <c r="F23" s="27">
        <v>9</v>
      </c>
      <c r="G23" s="30">
        <f t="shared" si="0"/>
        <v>9.326666666666666</v>
      </c>
      <c r="H23" s="30">
        <v>8.99</v>
      </c>
      <c r="I23" s="36">
        <f t="shared" si="1"/>
        <v>0.037449017426770315</v>
      </c>
    </row>
    <row r="24" spans="2:9" s="1" customFormat="1" ht="18" customHeight="1">
      <c r="B24" s="28" t="s">
        <v>31</v>
      </c>
      <c r="C24" s="28" t="s">
        <v>11</v>
      </c>
      <c r="D24" s="27">
        <v>2.5</v>
      </c>
      <c r="E24" s="31">
        <v>2.98</v>
      </c>
      <c r="F24" s="27">
        <v>2.88</v>
      </c>
      <c r="G24" s="30">
        <f t="shared" si="0"/>
        <v>2.7866666666666666</v>
      </c>
      <c r="H24" s="30">
        <v>2.79</v>
      </c>
      <c r="I24" s="36">
        <f t="shared" si="1"/>
        <v>-0.0011947431302270495</v>
      </c>
    </row>
    <row r="25" spans="2:9" s="1" customFormat="1" ht="18" customHeight="1">
      <c r="B25" s="28" t="s">
        <v>32</v>
      </c>
      <c r="C25" s="28" t="s">
        <v>11</v>
      </c>
      <c r="D25" s="27">
        <v>3</v>
      </c>
      <c r="E25" s="31">
        <v>3.28</v>
      </c>
      <c r="F25" s="27">
        <v>3.5</v>
      </c>
      <c r="G25" s="30">
        <f t="shared" si="0"/>
        <v>3.26</v>
      </c>
      <c r="H25" s="30">
        <v>3.26</v>
      </c>
      <c r="I25" s="36">
        <f t="shared" si="1"/>
        <v>0</v>
      </c>
    </row>
    <row r="26" spans="2:9" s="1" customFormat="1" ht="18" customHeight="1">
      <c r="B26" s="28" t="s">
        <v>33</v>
      </c>
      <c r="C26" s="28" t="s">
        <v>11</v>
      </c>
      <c r="D26" s="27">
        <v>5</v>
      </c>
      <c r="E26" s="31">
        <v>6.5</v>
      </c>
      <c r="F26" s="27">
        <v>5.68</v>
      </c>
      <c r="G26" s="30">
        <f t="shared" si="0"/>
        <v>5.726666666666667</v>
      </c>
      <c r="H26" s="30">
        <v>5.73</v>
      </c>
      <c r="I26" s="36">
        <f t="shared" si="1"/>
        <v>-0.0005817335660268652</v>
      </c>
    </row>
    <row r="27" spans="2:9" s="1" customFormat="1" ht="18" customHeight="1">
      <c r="B27" s="28" t="s">
        <v>34</v>
      </c>
      <c r="C27" s="28" t="s">
        <v>11</v>
      </c>
      <c r="D27" s="27">
        <v>2.5</v>
      </c>
      <c r="E27" s="31">
        <v>2.6</v>
      </c>
      <c r="F27" s="33">
        <v>3.58</v>
      </c>
      <c r="G27" s="30">
        <f t="shared" si="0"/>
        <v>2.893333333333333</v>
      </c>
      <c r="H27" s="30">
        <v>2.89</v>
      </c>
      <c r="I27" s="36">
        <f t="shared" si="1"/>
        <v>0.0011534025374855261</v>
      </c>
    </row>
    <row r="28" spans="2:9" s="1" customFormat="1" ht="18" customHeight="1">
      <c r="B28" s="28" t="s">
        <v>35</v>
      </c>
      <c r="C28" s="28" t="s">
        <v>11</v>
      </c>
      <c r="D28" s="27">
        <v>4</v>
      </c>
      <c r="E28" s="31">
        <v>5.25</v>
      </c>
      <c r="F28" s="33">
        <v>4.5</v>
      </c>
      <c r="G28" s="30">
        <f t="shared" si="0"/>
        <v>4.583333333333333</v>
      </c>
      <c r="H28" s="30">
        <v>4.58</v>
      </c>
      <c r="I28" s="36">
        <f t="shared" si="1"/>
        <v>0.0007278020378456151</v>
      </c>
    </row>
    <row r="29" spans="2:9" s="1" customFormat="1" ht="18" customHeight="1">
      <c r="B29" s="28" t="s">
        <v>36</v>
      </c>
      <c r="C29" s="28" t="s">
        <v>37</v>
      </c>
      <c r="D29" s="27">
        <v>5</v>
      </c>
      <c r="E29" s="31">
        <v>4.98</v>
      </c>
      <c r="F29" s="33">
        <v>5.98</v>
      </c>
      <c r="G29" s="30">
        <f t="shared" si="0"/>
        <v>5.32</v>
      </c>
      <c r="H29" s="30">
        <v>5.32</v>
      </c>
      <c r="I29" s="36">
        <f t="shared" si="1"/>
        <v>0</v>
      </c>
    </row>
    <row r="30" spans="2:9" s="1" customFormat="1" ht="18" customHeight="1">
      <c r="B30" s="28" t="s">
        <v>38</v>
      </c>
      <c r="C30" s="28" t="s">
        <v>11</v>
      </c>
      <c r="D30" s="27">
        <v>2.2</v>
      </c>
      <c r="E30" s="31">
        <v>2.38</v>
      </c>
      <c r="F30" s="33">
        <v>2.38</v>
      </c>
      <c r="G30" s="30">
        <f t="shared" si="0"/>
        <v>2.32</v>
      </c>
      <c r="H30" s="30">
        <v>2.32</v>
      </c>
      <c r="I30" s="36">
        <f t="shared" si="1"/>
        <v>0</v>
      </c>
    </row>
    <row r="31" spans="2:9" s="1" customFormat="1" ht="18" customHeight="1">
      <c r="B31" s="28" t="s">
        <v>39</v>
      </c>
      <c r="C31" s="28" t="s">
        <v>11</v>
      </c>
      <c r="D31" s="27">
        <v>2.3</v>
      </c>
      <c r="E31" s="31">
        <v>1.99</v>
      </c>
      <c r="F31" s="33">
        <v>2.58</v>
      </c>
      <c r="G31" s="30">
        <f t="shared" si="0"/>
        <v>2.29</v>
      </c>
      <c r="H31" s="30">
        <v>2.29</v>
      </c>
      <c r="I31" s="36">
        <f t="shared" si="1"/>
        <v>0</v>
      </c>
    </row>
    <row r="32" spans="2:9" s="1" customFormat="1" ht="18" customHeight="1">
      <c r="B32" s="28" t="s">
        <v>40</v>
      </c>
      <c r="C32" s="28" t="s">
        <v>11</v>
      </c>
      <c r="D32" s="27">
        <v>2.5</v>
      </c>
      <c r="E32" s="31">
        <v>2</v>
      </c>
      <c r="F32" s="33">
        <v>2.98</v>
      </c>
      <c r="G32" s="30">
        <f t="shared" si="0"/>
        <v>2.4933333333333336</v>
      </c>
      <c r="H32" s="30">
        <v>2.49</v>
      </c>
      <c r="I32" s="36">
        <f t="shared" si="1"/>
        <v>0.0013386880856760541</v>
      </c>
    </row>
    <row r="33" spans="2:9" s="1" customFormat="1" ht="18" customHeight="1">
      <c r="B33" s="28" t="s">
        <v>41</v>
      </c>
      <c r="C33" s="28" t="s">
        <v>11</v>
      </c>
      <c r="D33" s="27">
        <v>7</v>
      </c>
      <c r="E33" s="31">
        <v>8.8</v>
      </c>
      <c r="F33" s="33">
        <v>6.98</v>
      </c>
      <c r="G33" s="30">
        <f t="shared" si="0"/>
        <v>7.593333333333334</v>
      </c>
      <c r="H33" s="30">
        <v>7.76</v>
      </c>
      <c r="I33" s="36">
        <f t="shared" si="1"/>
        <v>-0.021477663230240474</v>
      </c>
    </row>
    <row r="34" spans="2:9" s="1" customFormat="1" ht="18" customHeight="1">
      <c r="B34" s="28" t="s">
        <v>42</v>
      </c>
      <c r="C34" s="28" t="s">
        <v>11</v>
      </c>
      <c r="D34" s="27">
        <v>7</v>
      </c>
      <c r="E34" s="31">
        <v>7.98</v>
      </c>
      <c r="F34" s="33">
        <v>5.98</v>
      </c>
      <c r="G34" s="30">
        <f t="shared" si="0"/>
        <v>6.986666666666667</v>
      </c>
      <c r="H34" s="30">
        <v>6.99</v>
      </c>
      <c r="I34" s="36">
        <f t="shared" si="1"/>
        <v>-0.0004768717215068996</v>
      </c>
    </row>
    <row r="35" spans="2:9" s="1" customFormat="1" ht="24.75" customHeight="1">
      <c r="B35" s="28" t="s">
        <v>43</v>
      </c>
      <c r="C35" s="28" t="s">
        <v>44</v>
      </c>
      <c r="D35" s="27">
        <v>160</v>
      </c>
      <c r="E35" s="31">
        <v>159.9</v>
      </c>
      <c r="F35" s="33">
        <v>148</v>
      </c>
      <c r="G35" s="30">
        <f t="shared" si="0"/>
        <v>155.96666666666667</v>
      </c>
      <c r="H35" s="30">
        <v>155.97</v>
      </c>
      <c r="I35" s="36">
        <f t="shared" si="1"/>
        <v>-2.1371631296562832E-05</v>
      </c>
    </row>
    <row r="36" spans="2:9" s="1" customFormat="1" ht="24" customHeight="1">
      <c r="B36" s="28" t="s">
        <v>45</v>
      </c>
      <c r="C36" s="28" t="s">
        <v>44</v>
      </c>
      <c r="D36" s="27">
        <v>80</v>
      </c>
      <c r="E36" s="31">
        <v>89.9</v>
      </c>
      <c r="F36" s="27">
        <v>75</v>
      </c>
      <c r="G36" s="30">
        <f t="shared" si="0"/>
        <v>81.63333333333334</v>
      </c>
      <c r="H36" s="30">
        <v>81.63</v>
      </c>
      <c r="I36" s="36">
        <f t="shared" si="1"/>
        <v>4.0834660459898586E-05</v>
      </c>
    </row>
    <row r="37" spans="2:9" s="1" customFormat="1" ht="23.25" customHeight="1">
      <c r="B37" s="28" t="s">
        <v>46</v>
      </c>
      <c r="C37" s="28" t="s">
        <v>44</v>
      </c>
      <c r="D37" s="27">
        <v>50</v>
      </c>
      <c r="E37" s="31">
        <v>59</v>
      </c>
      <c r="F37" s="33">
        <v>52</v>
      </c>
      <c r="G37" s="30">
        <f t="shared" si="0"/>
        <v>53.666666666666664</v>
      </c>
      <c r="H37" s="30">
        <v>53.67</v>
      </c>
      <c r="I37" s="36">
        <f t="shared" si="1"/>
        <v>-6.210794360606009E-05</v>
      </c>
    </row>
  </sheetData>
  <sheetProtection/>
  <mergeCells count="2">
    <mergeCell ref="B2:I2"/>
    <mergeCell ref="B3:I3"/>
  </mergeCells>
  <printOptions/>
  <pageMargins left="1" right="1" top="1" bottom="1" header="0.5" footer="0.5"/>
  <pageSetup fitToWidth="0" fitToHeight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110" zoomScaleNormal="110" workbookViewId="0" topLeftCell="A10">
      <selection activeCell="A30" sqref="A30:H31"/>
    </sheetView>
  </sheetViews>
  <sheetFormatPr defaultColWidth="9.00390625" defaultRowHeight="14.25"/>
  <cols>
    <col min="1" max="1" width="8.125" style="2" customWidth="1"/>
    <col min="2" max="2" width="9.875" style="2" customWidth="1"/>
    <col min="3" max="3" width="8.25390625" style="3" customWidth="1"/>
    <col min="4" max="4" width="12.875" style="3" customWidth="1"/>
    <col min="5" max="5" width="8.75390625" style="3" customWidth="1"/>
    <col min="6" max="6" width="9.625" style="4" customWidth="1"/>
    <col min="7" max="7" width="8.75390625" style="4" customWidth="1"/>
    <col min="8" max="8" width="10.75390625" style="4" customWidth="1"/>
    <col min="9" max="9" width="11.125" style="2" bestFit="1" customWidth="1"/>
    <col min="10" max="252" width="9.00390625" style="2" customWidth="1"/>
  </cols>
  <sheetData>
    <row r="1" spans="1:8" ht="24.75" customHeight="1">
      <c r="A1" s="5" t="s">
        <v>47</v>
      </c>
      <c r="B1" s="5"/>
      <c r="C1" s="5"/>
      <c r="D1" s="5"/>
      <c r="E1" s="5"/>
      <c r="F1" s="5"/>
      <c r="G1" s="5"/>
      <c r="H1" s="5"/>
    </row>
    <row r="2" spans="1:9" ht="18" customHeight="1">
      <c r="A2" s="6" t="s">
        <v>48</v>
      </c>
      <c r="B2" s="6"/>
      <c r="C2" s="6"/>
      <c r="D2" s="6"/>
      <c r="E2" s="6"/>
      <c r="F2" s="6"/>
      <c r="G2" s="6"/>
      <c r="H2" s="6"/>
      <c r="I2" s="6"/>
    </row>
    <row r="3" spans="1:8" s="1" customFormat="1" ht="27.75" customHeight="1">
      <c r="A3" s="7" t="s">
        <v>2</v>
      </c>
      <c r="B3" s="7" t="s">
        <v>3</v>
      </c>
      <c r="C3" s="8" t="s">
        <v>49</v>
      </c>
      <c r="D3" s="9" t="s">
        <v>5</v>
      </c>
      <c r="E3" s="9" t="s">
        <v>50</v>
      </c>
      <c r="F3" s="10" t="s">
        <v>51</v>
      </c>
      <c r="G3" s="10" t="s">
        <v>8</v>
      </c>
      <c r="H3" s="10" t="s">
        <v>9</v>
      </c>
    </row>
    <row r="4" spans="1:8" s="1" customFormat="1" ht="27" customHeight="1">
      <c r="A4" s="11" t="s">
        <v>10</v>
      </c>
      <c r="B4" s="12" t="s">
        <v>11</v>
      </c>
      <c r="C4" s="13">
        <v>2.28</v>
      </c>
      <c r="D4" s="14">
        <v>1.99</v>
      </c>
      <c r="E4" s="15">
        <v>1.98</v>
      </c>
      <c r="F4" s="16">
        <f>(C4+D4+E4)/3</f>
        <v>2.0833333333333335</v>
      </c>
      <c r="G4" s="16">
        <v>1.725</v>
      </c>
      <c r="H4" s="15">
        <f>(F4-G4)/G4*100</f>
        <v>20.772946859903385</v>
      </c>
    </row>
    <row r="5" spans="1:8" s="1" customFormat="1" ht="18" customHeight="1">
      <c r="A5" s="11" t="s">
        <v>12</v>
      </c>
      <c r="B5" s="12" t="s">
        <v>11</v>
      </c>
      <c r="C5" s="13">
        <v>2.98</v>
      </c>
      <c r="D5" s="14">
        <v>1.98</v>
      </c>
      <c r="E5" s="15">
        <v>2.58</v>
      </c>
      <c r="F5" s="16">
        <f>(C5+D5+E5)/3</f>
        <v>2.513333333333333</v>
      </c>
      <c r="G5" s="16">
        <v>2.4916666666666667</v>
      </c>
      <c r="H5" s="15">
        <f>(F5-G5)/G5*100</f>
        <v>0.8695652173912978</v>
      </c>
    </row>
    <row r="6" spans="1:8" s="1" customFormat="1" ht="18" customHeight="1">
      <c r="A6" s="11" t="s">
        <v>14</v>
      </c>
      <c r="B6" s="12" t="s">
        <v>11</v>
      </c>
      <c r="C6" s="13">
        <v>1.98</v>
      </c>
      <c r="D6" s="14">
        <v>0.99</v>
      </c>
      <c r="E6" s="15">
        <v>1.48</v>
      </c>
      <c r="F6" s="16">
        <f>(C6+D6+E6)/3</f>
        <v>1.4833333333333332</v>
      </c>
      <c r="G6" s="16">
        <v>1.4616666666666667</v>
      </c>
      <c r="H6" s="15">
        <f>(F6-G6)/G6*100</f>
        <v>1.4823261117445723</v>
      </c>
    </row>
    <row r="7" spans="1:8" s="1" customFormat="1" ht="18" customHeight="1">
      <c r="A7" s="11" t="s">
        <v>13</v>
      </c>
      <c r="B7" s="12" t="s">
        <v>11</v>
      </c>
      <c r="C7" s="13">
        <v>1.48</v>
      </c>
      <c r="D7" s="14">
        <v>0.99</v>
      </c>
      <c r="E7" s="15">
        <v>1.38</v>
      </c>
      <c r="F7" s="16">
        <f>(C7+D7+E7)/3</f>
        <v>1.2833333333333332</v>
      </c>
      <c r="G7" s="16">
        <v>1.46</v>
      </c>
      <c r="H7" s="15">
        <f>(F7-G7)/G7*100</f>
        <v>-12.100456621004572</v>
      </c>
    </row>
    <row r="8" spans="1:8" s="1" customFormat="1" ht="18" customHeight="1">
      <c r="A8" s="11" t="s">
        <v>15</v>
      </c>
      <c r="B8" s="12" t="s">
        <v>11</v>
      </c>
      <c r="C8" s="13">
        <v>3.68</v>
      </c>
      <c r="D8" s="14">
        <v>2.48</v>
      </c>
      <c r="E8" s="15">
        <v>2.78</v>
      </c>
      <c r="F8" s="16">
        <f aca="true" t="shared" si="0" ref="F4:F29">(C8+D8+E8)/3</f>
        <v>2.98</v>
      </c>
      <c r="G8" s="16">
        <v>2.3916666666666666</v>
      </c>
      <c r="H8" s="15">
        <f aca="true" t="shared" si="1" ref="H4:H29">(F8-G8)/G8*100</f>
        <v>24.599303135888505</v>
      </c>
    </row>
    <row r="9" spans="1:8" s="1" customFormat="1" ht="18" customHeight="1">
      <c r="A9" s="11" t="s">
        <v>16</v>
      </c>
      <c r="B9" s="12" t="s">
        <v>11</v>
      </c>
      <c r="C9" s="13">
        <v>2.28</v>
      </c>
      <c r="D9" s="14">
        <v>2.58</v>
      </c>
      <c r="E9" s="15">
        <v>1.98</v>
      </c>
      <c r="F9" s="16">
        <f t="shared" si="0"/>
        <v>2.28</v>
      </c>
      <c r="G9" s="16">
        <v>1.8566666666666667</v>
      </c>
      <c r="H9" s="15">
        <f t="shared" si="1"/>
        <v>22.800718132854566</v>
      </c>
    </row>
    <row r="10" spans="1:8" s="1" customFormat="1" ht="18" customHeight="1">
      <c r="A10" s="11" t="s">
        <v>17</v>
      </c>
      <c r="B10" s="12" t="s">
        <v>11</v>
      </c>
      <c r="C10" s="13">
        <v>2.48</v>
      </c>
      <c r="D10" s="14">
        <v>1.88</v>
      </c>
      <c r="E10" s="15">
        <v>1.78</v>
      </c>
      <c r="F10" s="16">
        <f t="shared" si="0"/>
        <v>2.0466666666666664</v>
      </c>
      <c r="G10" s="16">
        <v>2.1566666666666667</v>
      </c>
      <c r="H10" s="15">
        <f t="shared" si="1"/>
        <v>-5.100463678516244</v>
      </c>
    </row>
    <row r="11" spans="1:8" s="1" customFormat="1" ht="18" customHeight="1">
      <c r="A11" s="11" t="s">
        <v>18</v>
      </c>
      <c r="B11" s="12" t="s">
        <v>11</v>
      </c>
      <c r="C11" s="13">
        <v>4.28</v>
      </c>
      <c r="D11" s="14">
        <v>1.99</v>
      </c>
      <c r="E11" s="15">
        <v>2.58</v>
      </c>
      <c r="F11" s="16">
        <f t="shared" si="0"/>
        <v>2.9500000000000006</v>
      </c>
      <c r="G11" s="16">
        <v>2.6733333333333333</v>
      </c>
      <c r="H11" s="15">
        <f t="shared" si="1"/>
        <v>10.34912718204491</v>
      </c>
    </row>
    <row r="12" spans="1:8" s="1" customFormat="1" ht="18" customHeight="1">
      <c r="A12" s="11" t="s">
        <v>19</v>
      </c>
      <c r="B12" s="12" t="s">
        <v>11</v>
      </c>
      <c r="C12" s="13">
        <v>1.18</v>
      </c>
      <c r="D12" s="14">
        <v>1.58</v>
      </c>
      <c r="E12" s="15">
        <v>0.99</v>
      </c>
      <c r="F12" s="16">
        <f t="shared" si="0"/>
        <v>1.25</v>
      </c>
      <c r="G12" s="16">
        <v>1.475</v>
      </c>
      <c r="H12" s="15">
        <f t="shared" si="1"/>
        <v>-15.254237288135597</v>
      </c>
    </row>
    <row r="13" spans="1:8" s="1" customFormat="1" ht="18" customHeight="1">
      <c r="A13" s="11" t="s">
        <v>21</v>
      </c>
      <c r="B13" s="12" t="s">
        <v>11</v>
      </c>
      <c r="C13" s="13">
        <v>6.28</v>
      </c>
      <c r="D13" s="14">
        <v>6.88</v>
      </c>
      <c r="E13" s="15">
        <v>4.98</v>
      </c>
      <c r="F13" s="16">
        <f t="shared" si="0"/>
        <v>6.046666666666667</v>
      </c>
      <c r="G13" s="16">
        <v>6.406666666666666</v>
      </c>
      <c r="H13" s="15">
        <f t="shared" si="1"/>
        <v>-5.619146722164404</v>
      </c>
    </row>
    <row r="14" spans="1:8" s="1" customFormat="1" ht="18" customHeight="1">
      <c r="A14" s="11" t="s">
        <v>22</v>
      </c>
      <c r="B14" s="12" t="s">
        <v>11</v>
      </c>
      <c r="C14" s="13">
        <v>4.8</v>
      </c>
      <c r="D14" s="14">
        <v>3.24</v>
      </c>
      <c r="E14" s="15">
        <v>3.98</v>
      </c>
      <c r="F14" s="16">
        <f t="shared" si="0"/>
        <v>4.006666666666667</v>
      </c>
      <c r="G14" s="16">
        <v>3.7583333333333333</v>
      </c>
      <c r="H14" s="15">
        <f t="shared" si="1"/>
        <v>6.607538802660759</v>
      </c>
    </row>
    <row r="15" spans="1:8" s="1" customFormat="1" ht="18" customHeight="1">
      <c r="A15" s="11" t="s">
        <v>24</v>
      </c>
      <c r="B15" s="12" t="s">
        <v>11</v>
      </c>
      <c r="C15" s="13">
        <v>13.5</v>
      </c>
      <c r="D15" s="14">
        <v>9.9</v>
      </c>
      <c r="E15" s="17">
        <v>14.8</v>
      </c>
      <c r="F15" s="16">
        <f t="shared" si="0"/>
        <v>12.733333333333334</v>
      </c>
      <c r="G15" s="16">
        <v>12.946666666666667</v>
      </c>
      <c r="H15" s="15">
        <f t="shared" si="1"/>
        <v>-1.6477857878475766</v>
      </c>
    </row>
    <row r="16" spans="1:8" s="1" customFormat="1" ht="18" customHeight="1">
      <c r="A16" s="11" t="s">
        <v>25</v>
      </c>
      <c r="B16" s="12" t="s">
        <v>11</v>
      </c>
      <c r="C16" s="13">
        <v>29.98</v>
      </c>
      <c r="D16" s="14">
        <v>27.8</v>
      </c>
      <c r="E16" s="17">
        <v>28.8</v>
      </c>
      <c r="F16" s="16">
        <f t="shared" si="0"/>
        <v>28.86</v>
      </c>
      <c r="G16" s="16">
        <v>25.763333333333335</v>
      </c>
      <c r="H16" s="15">
        <f t="shared" si="1"/>
        <v>12.019666192262894</v>
      </c>
    </row>
    <row r="17" spans="1:8" s="1" customFormat="1" ht="18" customHeight="1">
      <c r="A17" s="11" t="s">
        <v>26</v>
      </c>
      <c r="B17" s="12" t="s">
        <v>11</v>
      </c>
      <c r="C17" s="13">
        <v>24.48</v>
      </c>
      <c r="D17" s="14">
        <v>19.8</v>
      </c>
      <c r="E17" s="17">
        <v>26</v>
      </c>
      <c r="F17" s="16">
        <f t="shared" si="0"/>
        <v>23.426666666666666</v>
      </c>
      <c r="G17" s="16">
        <v>22.046666666666667</v>
      </c>
      <c r="H17" s="15">
        <f t="shared" si="1"/>
        <v>6.259449652252792</v>
      </c>
    </row>
    <row r="18" spans="1:8" s="1" customFormat="1" ht="18" customHeight="1">
      <c r="A18" s="11" t="s">
        <v>27</v>
      </c>
      <c r="B18" s="12" t="s">
        <v>11</v>
      </c>
      <c r="C18" s="13">
        <v>4.5</v>
      </c>
      <c r="D18" s="14">
        <v>6.65</v>
      </c>
      <c r="E18" s="17">
        <v>5.98</v>
      </c>
      <c r="F18" s="16">
        <f t="shared" si="0"/>
        <v>5.710000000000001</v>
      </c>
      <c r="G18" s="16">
        <v>5.676666666666667</v>
      </c>
      <c r="H18" s="15">
        <f t="shared" si="1"/>
        <v>0.5871990604815168</v>
      </c>
    </row>
    <row r="19" spans="1:8" s="1" customFormat="1" ht="18" customHeight="1">
      <c r="A19" s="11" t="s">
        <v>28</v>
      </c>
      <c r="B19" s="12" t="s">
        <v>11</v>
      </c>
      <c r="C19" s="13">
        <v>11.5</v>
      </c>
      <c r="D19" s="14">
        <v>11.8</v>
      </c>
      <c r="E19" s="17">
        <v>10.5</v>
      </c>
      <c r="F19" s="16">
        <f t="shared" si="0"/>
        <v>11.266666666666666</v>
      </c>
      <c r="G19" s="16">
        <v>10.933333333333332</v>
      </c>
      <c r="H19" s="15">
        <f t="shared" si="1"/>
        <v>3.048780487804884</v>
      </c>
    </row>
    <row r="20" spans="1:8" s="1" customFormat="1" ht="18" customHeight="1">
      <c r="A20" s="11" t="s">
        <v>29</v>
      </c>
      <c r="B20" s="12" t="s">
        <v>11</v>
      </c>
      <c r="C20" s="13">
        <v>17.5</v>
      </c>
      <c r="D20" s="14">
        <v>16.8</v>
      </c>
      <c r="E20" s="17" t="s">
        <v>52</v>
      </c>
      <c r="F20" s="16" t="e">
        <f t="shared" si="0"/>
        <v>#VALUE!</v>
      </c>
      <c r="G20" s="16">
        <v>16.06</v>
      </c>
      <c r="H20" s="15" t="e">
        <f t="shared" si="1"/>
        <v>#VALUE!</v>
      </c>
    </row>
    <row r="21" spans="1:8" s="1" customFormat="1" ht="18" customHeight="1">
      <c r="A21" s="11" t="s">
        <v>30</v>
      </c>
      <c r="B21" s="12" t="s">
        <v>11</v>
      </c>
      <c r="C21" s="13">
        <v>12.8</v>
      </c>
      <c r="D21" s="14">
        <v>11.8</v>
      </c>
      <c r="E21" s="17">
        <v>11.5</v>
      </c>
      <c r="F21" s="16">
        <f t="shared" si="0"/>
        <v>12.033333333333333</v>
      </c>
      <c r="G21" s="16">
        <v>11.183333333333332</v>
      </c>
      <c r="H21" s="15">
        <f t="shared" si="1"/>
        <v>7.600596125186303</v>
      </c>
    </row>
    <row r="22" spans="1:8" s="1" customFormat="1" ht="18" customHeight="1">
      <c r="A22" s="11" t="s">
        <v>31</v>
      </c>
      <c r="B22" s="12" t="s">
        <v>11</v>
      </c>
      <c r="C22" s="13">
        <v>2</v>
      </c>
      <c r="D22" s="14">
        <v>2.45</v>
      </c>
      <c r="E22" s="17">
        <v>2.78</v>
      </c>
      <c r="F22" s="16">
        <f t="shared" si="0"/>
        <v>2.41</v>
      </c>
      <c r="G22" s="16">
        <v>2.9883333333333333</v>
      </c>
      <c r="H22" s="15">
        <f t="shared" si="1"/>
        <v>-19.353039598438365</v>
      </c>
    </row>
    <row r="23" spans="1:8" s="1" customFormat="1" ht="18" customHeight="1">
      <c r="A23" s="11" t="s">
        <v>32</v>
      </c>
      <c r="B23" s="12" t="s">
        <v>11</v>
      </c>
      <c r="C23" s="13">
        <v>4</v>
      </c>
      <c r="D23" s="14">
        <v>3.2</v>
      </c>
      <c r="E23" s="17">
        <v>3.28</v>
      </c>
      <c r="F23" s="16">
        <f t="shared" si="0"/>
        <v>3.4933333333333336</v>
      </c>
      <c r="G23" s="16">
        <v>3.6966666666666668</v>
      </c>
      <c r="H23" s="15">
        <f t="shared" si="1"/>
        <v>-5.500450856627587</v>
      </c>
    </row>
    <row r="24" spans="1:8" s="1" customFormat="1" ht="18" customHeight="1">
      <c r="A24" s="11" t="s">
        <v>33</v>
      </c>
      <c r="B24" s="12" t="s">
        <v>11</v>
      </c>
      <c r="C24" s="13">
        <v>6.5</v>
      </c>
      <c r="D24" s="14">
        <v>4.5</v>
      </c>
      <c r="E24" s="17">
        <v>4.48</v>
      </c>
      <c r="F24" s="16">
        <f t="shared" si="0"/>
        <v>5.16</v>
      </c>
      <c r="G24" s="16">
        <v>5.4433333333333325</v>
      </c>
      <c r="H24" s="15">
        <f t="shared" si="1"/>
        <v>-5.205143906919762</v>
      </c>
    </row>
    <row r="25" spans="1:8" s="1" customFormat="1" ht="24.75" customHeight="1">
      <c r="A25" s="12" t="s">
        <v>43</v>
      </c>
      <c r="B25" s="12" t="s">
        <v>44</v>
      </c>
      <c r="C25" s="13">
        <v>159.9</v>
      </c>
      <c r="D25" s="14">
        <v>156.9</v>
      </c>
      <c r="E25" s="17">
        <v>159.9</v>
      </c>
      <c r="F25" s="16">
        <f t="shared" si="0"/>
        <v>158.9</v>
      </c>
      <c r="G25" s="16">
        <v>158.9</v>
      </c>
      <c r="H25" s="15">
        <f t="shared" si="1"/>
        <v>0</v>
      </c>
    </row>
    <row r="26" spans="1:8" s="1" customFormat="1" ht="24" customHeight="1">
      <c r="A26" s="12" t="s">
        <v>45</v>
      </c>
      <c r="B26" s="12" t="s">
        <v>44</v>
      </c>
      <c r="C26" s="13">
        <v>57.9</v>
      </c>
      <c r="D26" s="14">
        <v>69.9</v>
      </c>
      <c r="E26" s="17">
        <v>69.9</v>
      </c>
      <c r="F26" s="16">
        <f t="shared" si="0"/>
        <v>65.9</v>
      </c>
      <c r="G26" s="16">
        <v>65.9</v>
      </c>
      <c r="H26" s="15">
        <f t="shared" si="1"/>
        <v>0</v>
      </c>
    </row>
    <row r="27" spans="1:8" s="1" customFormat="1" ht="23.25" customHeight="1">
      <c r="A27" s="12" t="s">
        <v>53</v>
      </c>
      <c r="B27" s="12" t="s">
        <v>44</v>
      </c>
      <c r="C27" s="13">
        <v>72.5</v>
      </c>
      <c r="D27" s="14">
        <v>72.9</v>
      </c>
      <c r="E27" s="17">
        <v>72.9</v>
      </c>
      <c r="F27" s="16">
        <f t="shared" si="0"/>
        <v>72.76666666666667</v>
      </c>
      <c r="G27" s="16">
        <v>72.76666666666667</v>
      </c>
      <c r="H27" s="15">
        <f t="shared" si="1"/>
        <v>0</v>
      </c>
    </row>
    <row r="28" spans="1:8" s="1" customFormat="1" ht="24" customHeight="1">
      <c r="A28" s="12" t="s">
        <v>54</v>
      </c>
      <c r="B28" s="12" t="s">
        <v>44</v>
      </c>
      <c r="C28" s="13">
        <v>52.9</v>
      </c>
      <c r="D28" s="14">
        <v>69.9</v>
      </c>
      <c r="E28" s="17">
        <v>62.9</v>
      </c>
      <c r="F28" s="16">
        <f t="shared" si="0"/>
        <v>61.900000000000006</v>
      </c>
      <c r="G28" s="16">
        <v>61.900000000000006</v>
      </c>
      <c r="H28" s="15">
        <f t="shared" si="1"/>
        <v>0</v>
      </c>
    </row>
    <row r="29" spans="1:10" s="1" customFormat="1" ht="24.75" customHeight="1">
      <c r="A29" s="12" t="s">
        <v>55</v>
      </c>
      <c r="B29" s="12" t="s">
        <v>44</v>
      </c>
      <c r="C29" s="13">
        <v>74.8</v>
      </c>
      <c r="D29" s="14">
        <v>78.9</v>
      </c>
      <c r="E29" s="17">
        <v>71.9</v>
      </c>
      <c r="F29" s="16">
        <f t="shared" si="0"/>
        <v>75.2</v>
      </c>
      <c r="G29" s="16">
        <v>75.2</v>
      </c>
      <c r="H29" s="15">
        <f t="shared" si="1"/>
        <v>0</v>
      </c>
      <c r="J29" s="2"/>
    </row>
    <row r="30" spans="1:8" ht="14.25">
      <c r="A30" s="18" t="s">
        <v>56</v>
      </c>
      <c r="B30" s="18"/>
      <c r="C30" s="18"/>
      <c r="D30" s="18"/>
      <c r="E30" s="18"/>
      <c r="F30" s="18"/>
      <c r="G30" s="18"/>
      <c r="H30" s="18"/>
    </row>
    <row r="31" spans="1:8" ht="33.75" customHeight="1">
      <c r="A31" s="18"/>
      <c r="B31" s="18"/>
      <c r="C31" s="18"/>
      <c r="D31" s="18"/>
      <c r="E31" s="18"/>
      <c r="F31" s="18"/>
      <c r="G31" s="18"/>
      <c r="H31" s="18"/>
    </row>
  </sheetData>
  <sheetProtection/>
  <mergeCells count="3">
    <mergeCell ref="A1:H1"/>
    <mergeCell ref="A2:H2"/>
    <mergeCell ref="A30:H3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哈喽</cp:lastModifiedBy>
  <cp:lastPrinted>2021-03-08T03:02:51Z</cp:lastPrinted>
  <dcterms:created xsi:type="dcterms:W3CDTF">2014-05-14T02:44:22Z</dcterms:created>
  <dcterms:modified xsi:type="dcterms:W3CDTF">2024-03-04T02:55:43Z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18B7FFA8615E43F38E286F2ED191DB69_13</vt:lpwstr>
  </property>
  <property fmtid="{D5CDD505-2E9C-101B-9397-08002B2CF9AE}" pid="5" name="commonda">
    <vt:lpwstr>eyJoZGlkIjoiM2MxYmRjZDc1MWU0OTdmMWJkYzMxY2QwMWM5MzcwN2MifQ==</vt:lpwstr>
  </property>
</Properties>
</file>